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defaultThemeVersion="124226"/>
  <mc:AlternateContent xmlns:mc="http://schemas.openxmlformats.org/markup-compatibility/2006">
    <mc:Choice Requires="x15">
      <x15ac:absPath xmlns:x15ac="http://schemas.microsoft.com/office/spreadsheetml/2010/11/ac" url="Z:\Indiana IURC Request for Proposal 1179\BAFO\360water BAFO Submittal\"/>
    </mc:Choice>
  </mc:AlternateContent>
  <xr:revisionPtr revIDLastSave="0" documentId="13_ncr:1_{03E7E438-4053-474E-A981-66B5AC16C5A7}" xr6:coauthVersionLast="45" xr6:coauthVersionMax="45" xr10:uidLastSave="{00000000-0000-0000-0000-000000000000}"/>
  <bookViews>
    <workbookView xWindow="-108" yWindow="-108" windowWidth="23256" windowHeight="14016" activeTab="3" xr2:uid="{00000000-000D-0000-FFFF-FFFF00000000}"/>
  </bookViews>
  <sheets>
    <sheet name="INSTRUCTIONS" sheetId="11" r:id="rId1"/>
    <sheet name="Cost Summary" sheetId="10" r:id="rId2"/>
    <sheet name="Personnel Costs" sheetId="8" r:id="rId3"/>
    <sheet name="Non-Personnel Costs" sheetId="9" r:id="rId4"/>
    <sheet name="Maintenance" sheetId="12" r:id="rId5"/>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2" i="12" l="1"/>
  <c r="C67" i="9" l="1"/>
  <c r="F34" i="8" l="1"/>
  <c r="F35" i="8"/>
  <c r="F36" i="8"/>
  <c r="F37" i="8"/>
  <c r="F38" i="8"/>
  <c r="F39" i="8"/>
  <c r="F40" i="8"/>
  <c r="F41" i="8"/>
  <c r="F42" i="8"/>
  <c r="F43" i="8"/>
  <c r="F44" i="8"/>
  <c r="F33" i="8"/>
  <c r="F8" i="8"/>
  <c r="F9" i="8"/>
  <c r="F10" i="8"/>
  <c r="F11" i="8"/>
  <c r="F12" i="8"/>
  <c r="F13" i="8"/>
  <c r="F14" i="8"/>
  <c r="F15" i="8"/>
  <c r="F16" i="8"/>
  <c r="F17" i="8"/>
  <c r="F18" i="8"/>
  <c r="F19" i="8"/>
  <c r="F20" i="8"/>
  <c r="F21" i="8"/>
  <c r="F22" i="8"/>
  <c r="F23" i="8"/>
  <c r="F24" i="8"/>
  <c r="F25" i="8"/>
  <c r="F26" i="8"/>
  <c r="F27" i="8"/>
  <c r="F28" i="8"/>
  <c r="F29" i="8"/>
  <c r="F30" i="8"/>
  <c r="F31" i="8"/>
  <c r="F7" i="8"/>
  <c r="J8" i="10" l="1"/>
  <c r="F45" i="8" l="1"/>
  <c r="J7" i="10" s="1"/>
  <c r="J9" i="10"/>
  <c r="J10" i="10" l="1"/>
</calcChain>
</file>

<file path=xl/sharedStrings.xml><?xml version="1.0" encoding="utf-8"?>
<sst xmlns="http://schemas.openxmlformats.org/spreadsheetml/2006/main" count="77" uniqueCount="76">
  <si>
    <t>Instructions</t>
  </si>
  <si>
    <t>RFP 0000001179</t>
  </si>
  <si>
    <t>Online Learning Management Systems</t>
  </si>
  <si>
    <t>INSTRUCTIONS: please populate the yellow-shaded cells in the Cost Proposal worksheets.  Green-shaded cells will auto-populate.  Return a working Excel file with your proposal.  Proposals submitted without a working copy of this Excel file may be deemed unresponsive.  No PDFs please.</t>
  </si>
  <si>
    <r>
      <t xml:space="preserve">Respondents must </t>
    </r>
    <r>
      <rPr>
        <sz val="12"/>
        <color theme="1"/>
        <rFont val="Calibri"/>
        <family val="2"/>
      </rPr>
      <t>identify all personnel who will work on the project along with their estimated time working on the project and their hourly rates (hourly rates must be all-inclusive). Respondents must also detail all other costs and charges, including but not limited to supplies, equipment and transportation.  Respondents must list an all-inclusive, fixed price for one-year maintenance and support and an optional  second year maintenance and support.</t>
    </r>
  </si>
  <si>
    <t>In a separate attachment, the Respondent should provide a narrative in support of each Cost Proposal item.  The narrative should be focused on clarifying how the proposed prices correspond directly to the Respondent's Technical Proposal.   See RFP section 2.5 for more information.</t>
  </si>
  <si>
    <t>In a separate attachment, the Respondent should also list and describe as part of its Cost Proposal any special cost assumptions, conditions, and/or constraints relative to, or which impact, the prices presented on the Cost Schedules.  It is of particular importance to describe any assumptions made by the Respondent in the development of the Respondent's Technical Proposal that have a material impact on price.  It is in the best interest of the Respondent to make explicit the assumptions, conditions, and/or constraints that underlie the values presented on the Cost Schedules. Assumptions, conditions or constraints that conflict with the RFP requirements are not acceptable.</t>
  </si>
  <si>
    <t>Respondent's Name:</t>
  </si>
  <si>
    <r>
      <t xml:space="preserve">Instructions: </t>
    </r>
    <r>
      <rPr>
        <sz val="10"/>
        <rFont val="Arial"/>
        <family val="2"/>
      </rPr>
      <t xml:space="preserve">The cells on this sheet will populate automatically.  The "Total Bid Amount" figure will be used to assign cost scores.  </t>
    </r>
  </si>
  <si>
    <t>CONTRACT COMPONENT</t>
  </si>
  <si>
    <t>Total Cost</t>
  </si>
  <si>
    <t>PERSONNEL COSTS</t>
  </si>
  <si>
    <t>NON-PERSONNEL COSTS</t>
  </si>
  <si>
    <t>MAINTENANCE AND SUPPORT</t>
  </si>
  <si>
    <r>
      <t>Total Bid Amount</t>
    </r>
    <r>
      <rPr>
        <b/>
        <sz val="11"/>
        <color rgb="FFFF0000"/>
        <rFont val="Arial"/>
        <family val="2"/>
      </rPr>
      <t>*</t>
    </r>
  </si>
  <si>
    <r>
      <t xml:space="preserve">Instructions: </t>
    </r>
    <r>
      <rPr>
        <sz val="10"/>
        <rFont val="Arial"/>
        <family val="2"/>
      </rPr>
      <t xml:space="preserve">Please fill in all yellow-shaded cells. </t>
    </r>
    <r>
      <rPr>
        <b/>
        <sz val="10"/>
        <rFont val="Arial"/>
        <family val="2"/>
      </rPr>
      <t>HOURLY</t>
    </r>
    <r>
      <rPr>
        <sz val="10"/>
        <rFont val="Arial"/>
        <family val="2"/>
      </rPr>
      <t xml:space="preserve"> Wage Rate Per Position refers to the hourly salary paid for each position.  Note that the green cells will populate automatically.  All positions listed here should be described in the Cost Proposal narrative and Technical Proposal, where applicable.</t>
    </r>
  </si>
  <si>
    <t>Name</t>
  </si>
  <si>
    <t>Position Title</t>
  </si>
  <si>
    <t>HOURLY Wage Rate Per Position</t>
  </si>
  <si>
    <t>Anticipated project hours worked</t>
  </si>
  <si>
    <t>Total cost</t>
  </si>
  <si>
    <t>Actor, nonspeaking role</t>
  </si>
  <si>
    <t>Actor, speaking role</t>
  </si>
  <si>
    <t>Voiceover actor</t>
  </si>
  <si>
    <t>Adult education SME</t>
  </si>
  <si>
    <t>Indiana 811 Law or excavation SME</t>
  </si>
  <si>
    <t>Other SME</t>
  </si>
  <si>
    <t>Project administrator</t>
  </si>
  <si>
    <t>Senior writer</t>
  </si>
  <si>
    <t>Writer</t>
  </si>
  <si>
    <t>Subcontractors (if applicable)</t>
  </si>
  <si>
    <t xml:space="preserve">TOTAL PERSONNEL COSTS  </t>
  </si>
  <si>
    <t xml:space="preserve">Instructions:  Please fill in all yellow-shaded cells.  List all budgeted non-personnel costs.  </t>
  </si>
  <si>
    <t>Equipment</t>
  </si>
  <si>
    <t>Recording</t>
  </si>
  <si>
    <t>Surveys</t>
  </si>
  <si>
    <t>Travel</t>
  </si>
  <si>
    <t>Other Costs</t>
  </si>
  <si>
    <t xml:space="preserve">TOTAL NON-PERSONNEL COST  </t>
  </si>
  <si>
    <t>Instructions: please provide all-inclusive, fixed prices for annual maintenance and support.</t>
  </si>
  <si>
    <t>Year One</t>
  </si>
  <si>
    <t>Year Two</t>
  </si>
  <si>
    <t>Year Three (at State's option)</t>
  </si>
  <si>
    <t>Year Four (at State's option)</t>
  </si>
  <si>
    <t>Total</t>
  </si>
  <si>
    <t>*Use the Total Bid Amount when filling out Attachment A (MBE/WBE Subcontractor Commitment Form, Attachment A1 (IVOSB Subcontractor Commitment Form, and Attachment C (Indiana Economic Impact Form)</t>
  </si>
  <si>
    <t>Best and Final Offer (BAFO)</t>
  </si>
  <si>
    <t>Best and Final Offer (BAFO) Cost Summary</t>
  </si>
  <si>
    <t>Best and Final Offer (BAFO) NON-PERSONNEL COSTS</t>
  </si>
  <si>
    <t>Best and Final Offer (BAFO)  ANNUAL MAINTENANCE AND SUPPORT</t>
  </si>
  <si>
    <t>Best and Final Offer (BAFO)  PERSONNEL COSTS</t>
  </si>
  <si>
    <t>Three days = $4,200.00.</t>
  </si>
  <si>
    <t>Travel Columbus to Indianapolis for one day = $200.00.  $2,000.00 for ten days</t>
  </si>
  <si>
    <t>Help Desk $130.00 per month for 48 months</t>
  </si>
  <si>
    <t>Migrate existing courseware to CETO LMS</t>
  </si>
  <si>
    <t>Website graphics</t>
  </si>
  <si>
    <t>Two 2TB external hard drives for file storage and transfer to IURC post project</t>
  </si>
  <si>
    <t>Studio rental for video recording (lighting + crew + teleprompter + equipment) for one day = $1,400.00.</t>
  </si>
  <si>
    <t>User survey development and management for four years.</t>
  </si>
  <si>
    <t>Amazon Web Services cloud hosting $65.00 per month for 48 months</t>
  </si>
  <si>
    <t>Ten extra hours monthyl support for 48 months  ($166.67 per month)</t>
  </si>
  <si>
    <t>Ongoing support (4 hours per month at 48 months) ($100.00 per month)</t>
  </si>
  <si>
    <t>Jason Smither</t>
  </si>
  <si>
    <t>Jen Russell</t>
  </si>
  <si>
    <t>Todd Raish</t>
  </si>
  <si>
    <t>Laura T. Raish</t>
  </si>
  <si>
    <t>Gordon Baugh</t>
  </si>
  <si>
    <t>Project manager</t>
  </si>
  <si>
    <t>Shivan Barwari</t>
  </si>
  <si>
    <t>Hollis Davis</t>
  </si>
  <si>
    <t>Niki Kaufman</t>
  </si>
  <si>
    <t>360water, Inc.</t>
  </si>
  <si>
    <t>Josh Zuerner, JOINK LLC</t>
  </si>
  <si>
    <t>Proejct administrator</t>
  </si>
  <si>
    <t>Technology Manager</t>
  </si>
  <si>
    <t>Graphical Interface and Map for Document Storage and User Access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</si>
</sst>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23" x14ac:knownFonts="1">
    <font>
      <sz val="10"/>
      <color theme="1"/>
      <name val="Arial"/>
      <family val="2"/>
    </font>
    <font>
      <sz val="10"/>
      <color theme="1"/>
      <name val="Arial"/>
      <family val="2"/>
    </font>
    <font>
      <sz val="10"/>
      <name val="Arial"/>
      <family val="2"/>
    </font>
    <font>
      <b/>
      <sz val="10"/>
      <name val="Arial"/>
      <family val="2"/>
    </font>
    <font>
      <sz val="8"/>
      <name val="Arial"/>
    </font>
    <font>
      <b/>
      <sz val="10"/>
      <color indexed="9"/>
      <name val="Arial"/>
      <family val="2"/>
    </font>
    <font>
      <b/>
      <sz val="11"/>
      <color rgb="FFFF0000"/>
      <name val="Arial"/>
      <family val="2"/>
    </font>
    <font>
      <b/>
      <sz val="12"/>
      <color rgb="FFFF0000"/>
      <name val="Arial"/>
      <family val="2"/>
    </font>
    <font>
      <b/>
      <sz val="11"/>
      <color theme="1"/>
      <name val="Arial"/>
      <family val="2"/>
    </font>
    <font>
      <b/>
      <sz val="12"/>
      <name val="Arial"/>
      <family val="2"/>
    </font>
    <font>
      <b/>
      <sz val="12"/>
      <color theme="1"/>
      <name val="Arial"/>
      <family val="2"/>
    </font>
    <font>
      <sz val="20"/>
      <color theme="0"/>
      <name val="Calibri"/>
      <family val="2"/>
      <scheme val="minor"/>
    </font>
    <font>
      <sz val="18"/>
      <color theme="1"/>
      <name val="Calibri"/>
      <family val="2"/>
      <scheme val="minor"/>
    </font>
    <font>
      <sz val="12"/>
      <color theme="1"/>
      <name val="Calibri"/>
      <family val="2"/>
      <scheme val="minor"/>
    </font>
    <font>
      <b/>
      <sz val="10"/>
      <color rgb="FFFF0000"/>
      <name val="Arial"/>
      <family val="2"/>
    </font>
    <font>
      <sz val="14"/>
      <color theme="1"/>
      <name val="Calibri"/>
      <family val="2"/>
      <scheme val="minor"/>
    </font>
    <font>
      <sz val="12"/>
      <color theme="1"/>
      <name val="Calibri"/>
      <family val="2"/>
    </font>
    <font>
      <sz val="12"/>
      <color rgb="FFFF0000"/>
      <name val="Calibri"/>
      <family val="2"/>
    </font>
    <font>
      <sz val="12"/>
      <color rgb="FF000000"/>
      <name val="Calibri"/>
      <family val="2"/>
    </font>
    <font>
      <sz val="10"/>
      <color rgb="FFFF0000"/>
      <name val="Arial"/>
      <family val="2"/>
    </font>
    <font>
      <b/>
      <sz val="10"/>
      <color theme="1"/>
      <name val="Arial"/>
      <family val="2"/>
    </font>
    <font>
      <sz val="8"/>
      <color rgb="FFFF0000"/>
      <name val="Arial"/>
      <family val="2"/>
    </font>
    <font>
      <b/>
      <sz val="20"/>
      <color rgb="FFFF0000"/>
      <name val="Arial"/>
      <family val="2"/>
    </font>
  </fonts>
  <fills count="10">
    <fill>
      <patternFill patternType="none"/>
    </fill>
    <fill>
      <patternFill patternType="gray125"/>
    </fill>
    <fill>
      <patternFill patternType="solid">
        <fgColor rgb="FFFFFF99"/>
        <bgColor indexed="64"/>
      </patternFill>
    </fill>
    <fill>
      <patternFill patternType="solid">
        <fgColor rgb="FF92D050"/>
        <bgColor indexed="64"/>
      </patternFill>
    </fill>
    <fill>
      <patternFill patternType="solid">
        <fgColor indexed="9"/>
        <bgColor indexed="64"/>
      </patternFill>
    </fill>
    <fill>
      <patternFill patternType="solid">
        <fgColor indexed="43"/>
        <bgColor indexed="64"/>
      </patternFill>
    </fill>
    <fill>
      <patternFill patternType="solid">
        <fgColor indexed="22"/>
        <bgColor indexed="64"/>
      </patternFill>
    </fill>
    <fill>
      <patternFill patternType="solid">
        <fgColor theme="0" tint="-0.14999847407452621"/>
        <bgColor indexed="64"/>
      </patternFill>
    </fill>
    <fill>
      <patternFill patternType="solid">
        <fgColor theme="1"/>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top style="thin">
        <color auto="1"/>
      </top>
      <bottom style="thin">
        <color auto="1"/>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top style="medium">
        <color indexed="64"/>
      </top>
      <bottom/>
      <diagonal/>
    </border>
  </borders>
  <cellStyleXfs count="3">
    <xf numFmtId="0" fontId="0" fillId="0" borderId="0"/>
    <xf numFmtId="44" fontId="1" fillId="0" borderId="0" applyFont="0" applyFill="0" applyBorder="0" applyAlignment="0" applyProtection="0"/>
    <xf numFmtId="0" fontId="4" fillId="0" borderId="0"/>
  </cellStyleXfs>
  <cellXfs count="90">
    <xf numFmtId="0" fontId="0" fillId="0" borderId="0" xfId="0"/>
    <xf numFmtId="0" fontId="2" fillId="4" borderId="0" xfId="0" applyFont="1" applyFill="1" applyProtection="1">
      <protection locked="0"/>
    </xf>
    <xf numFmtId="0" fontId="0" fillId="0" borderId="0" xfId="0" applyProtection="1">
      <protection locked="0"/>
    </xf>
    <xf numFmtId="0" fontId="3" fillId="4" borderId="0" xfId="0" applyFont="1" applyFill="1" applyProtection="1">
      <protection locked="0"/>
    </xf>
    <xf numFmtId="44" fontId="2" fillId="5" borderId="1" xfId="1" applyNumberFormat="1" applyFont="1" applyFill="1" applyBorder="1" applyAlignment="1" applyProtection="1">
      <protection locked="0"/>
    </xf>
    <xf numFmtId="44" fontId="2" fillId="4" borderId="0" xfId="1" applyFont="1" applyFill="1" applyProtection="1">
      <protection locked="0"/>
    </xf>
    <xf numFmtId="44" fontId="0" fillId="0" borderId="0" xfId="1" applyFont="1" applyProtection="1">
      <protection locked="0"/>
    </xf>
    <xf numFmtId="44" fontId="2" fillId="5" borderId="7" xfId="1" applyNumberFormat="1" applyFont="1" applyFill="1" applyBorder="1" applyAlignment="1" applyProtection="1">
      <protection locked="0"/>
    </xf>
    <xf numFmtId="49" fontId="2" fillId="5" borderId="1" xfId="2" applyNumberFormat="1" applyFont="1" applyFill="1" applyBorder="1" applyProtection="1">
      <protection locked="0"/>
    </xf>
    <xf numFmtId="44" fontId="2" fillId="0" borderId="0" xfId="1" applyFont="1" applyFill="1" applyProtection="1">
      <protection locked="0"/>
    </xf>
    <xf numFmtId="44" fontId="0" fillId="0" borderId="0" xfId="1" applyFont="1" applyFill="1" applyProtection="1">
      <protection locked="0"/>
    </xf>
    <xf numFmtId="49" fontId="2" fillId="5" borderId="3" xfId="2" applyNumberFormat="1" applyFont="1" applyFill="1" applyBorder="1" applyProtection="1">
      <protection locked="0"/>
    </xf>
    <xf numFmtId="49" fontId="2" fillId="5" borderId="5" xfId="2" applyNumberFormat="1" applyFont="1" applyFill="1" applyBorder="1" applyProtection="1">
      <protection locked="0"/>
    </xf>
    <xf numFmtId="49" fontId="2" fillId="5" borderId="7" xfId="2" applyNumberFormat="1" applyFont="1" applyFill="1" applyBorder="1" applyProtection="1">
      <protection locked="0"/>
    </xf>
    <xf numFmtId="44" fontId="2" fillId="2" borderId="4" xfId="1" applyFont="1" applyFill="1" applyBorder="1" applyAlignment="1" applyProtection="1">
      <protection locked="0"/>
    </xf>
    <xf numFmtId="44" fontId="3" fillId="0" borderId="0" xfId="1" applyFont="1" applyFill="1" applyBorder="1" applyAlignment="1" applyProtection="1">
      <alignment horizontal="left"/>
      <protection locked="0"/>
    </xf>
    <xf numFmtId="44" fontId="7" fillId="0" borderId="0" xfId="1" applyFont="1" applyFill="1" applyBorder="1" applyAlignment="1" applyProtection="1">
      <alignment horizontal="center" vertical="center" wrapText="1"/>
      <protection locked="0"/>
    </xf>
    <xf numFmtId="44" fontId="2" fillId="3" borderId="4" xfId="1" applyFont="1" applyFill="1" applyBorder="1" applyAlignment="1" applyProtection="1"/>
    <xf numFmtId="0" fontId="0" fillId="0" borderId="0" xfId="0" applyAlignment="1" applyProtection="1">
      <alignment wrapText="1"/>
      <protection locked="0"/>
    </xf>
    <xf numFmtId="0" fontId="11" fillId="8" borderId="12" xfId="0" applyFont="1" applyFill="1" applyBorder="1" applyAlignment="1" applyProtection="1">
      <alignment wrapText="1"/>
    </xf>
    <xf numFmtId="0" fontId="12" fillId="9" borderId="13" xfId="0" applyFont="1" applyFill="1" applyBorder="1" applyAlignment="1" applyProtection="1">
      <alignment horizontal="left" wrapText="1"/>
    </xf>
    <xf numFmtId="0" fontId="13" fillId="2" borderId="14" xfId="0" applyFont="1" applyFill="1" applyBorder="1" applyAlignment="1" applyProtection="1">
      <alignment vertical="center" wrapText="1"/>
    </xf>
    <xf numFmtId="0" fontId="3" fillId="6" borderId="2" xfId="2" applyFont="1" applyFill="1" applyBorder="1" applyAlignment="1" applyProtection="1">
      <alignment horizontal="center" vertical="center" wrapText="1"/>
      <protection locked="0"/>
    </xf>
    <xf numFmtId="0" fontId="3" fillId="6" borderId="6" xfId="2" applyFont="1" applyFill="1" applyBorder="1" applyAlignment="1" applyProtection="1">
      <alignment horizontal="center" vertical="center" wrapText="1"/>
      <protection locked="0"/>
    </xf>
    <xf numFmtId="0" fontId="3" fillId="6" borderId="6" xfId="0" applyFont="1" applyFill="1" applyBorder="1" applyAlignment="1" applyProtection="1">
      <alignment horizontal="center" vertical="center" wrapText="1"/>
      <protection locked="0"/>
    </xf>
    <xf numFmtId="44" fontId="3" fillId="6" borderId="8" xfId="1" applyFont="1" applyFill="1" applyBorder="1" applyAlignment="1" applyProtection="1">
      <alignment horizontal="center" vertical="center" wrapText="1"/>
      <protection locked="0"/>
    </xf>
    <xf numFmtId="44" fontId="2" fillId="2" borderId="16" xfId="1" applyFont="1" applyFill="1" applyBorder="1" applyAlignment="1" applyProtection="1">
      <protection locked="0"/>
    </xf>
    <xf numFmtId="0" fontId="17" fillId="0" borderId="0" xfId="0" applyFont="1" applyAlignment="1">
      <alignment horizontal="left" wrapText="1"/>
    </xf>
    <xf numFmtId="0" fontId="15" fillId="9" borderId="13" xfId="0" applyFont="1" applyFill="1" applyBorder="1" applyAlignment="1" applyProtection="1">
      <alignment horizontal="left" wrapText="1"/>
    </xf>
    <xf numFmtId="0" fontId="8" fillId="0" borderId="0" xfId="0" applyFont="1" applyBorder="1" applyAlignment="1" applyProtection="1">
      <protection locked="0"/>
    </xf>
    <xf numFmtId="0" fontId="0" fillId="0" borderId="0" xfId="0" applyAlignment="1" applyProtection="1">
      <alignment vertical="center"/>
      <protection locked="0"/>
    </xf>
    <xf numFmtId="0" fontId="19" fillId="0" borderId="0" xfId="0" applyFont="1" applyProtection="1">
      <protection locked="0"/>
    </xf>
    <xf numFmtId="0" fontId="18" fillId="0" borderId="13" xfId="0" applyFont="1" applyBorder="1" applyAlignment="1">
      <alignment vertical="center" wrapText="1"/>
    </xf>
    <xf numFmtId="0" fontId="16" fillId="0" borderId="13" xfId="0" applyFont="1" applyBorder="1" applyAlignment="1">
      <alignment horizontal="left" vertical="center" wrapText="1"/>
    </xf>
    <xf numFmtId="0" fontId="16" fillId="0" borderId="15" xfId="0" applyFont="1" applyBorder="1" applyAlignment="1">
      <alignment horizontal="left" vertical="center" wrapText="1"/>
    </xf>
    <xf numFmtId="0" fontId="0" fillId="0" borderId="19" xfId="0" applyBorder="1" applyProtection="1">
      <protection locked="0"/>
    </xf>
    <xf numFmtId="0" fontId="0" fillId="0" borderId="20" xfId="0" applyBorder="1" applyProtection="1">
      <protection locked="0"/>
    </xf>
    <xf numFmtId="0" fontId="20" fillId="0" borderId="21" xfId="0" applyFont="1" applyBorder="1" applyAlignment="1" applyProtection="1">
      <alignment horizontal="right" vertical="center"/>
      <protection locked="0"/>
    </xf>
    <xf numFmtId="44" fontId="2" fillId="3" borderId="22" xfId="1" applyFont="1" applyFill="1" applyBorder="1" applyAlignment="1" applyProtection="1"/>
    <xf numFmtId="44" fontId="6" fillId="0" borderId="14" xfId="1" applyFont="1" applyBorder="1" applyAlignment="1" applyProtection="1">
      <alignment vertical="center"/>
    </xf>
    <xf numFmtId="0" fontId="20" fillId="0" borderId="14" xfId="0" applyFont="1" applyBorder="1" applyAlignment="1" applyProtection="1">
      <alignment horizontal="right" vertical="center"/>
      <protection locked="0"/>
    </xf>
    <xf numFmtId="44" fontId="6" fillId="0" borderId="14" xfId="1" applyFont="1" applyBorder="1" applyAlignment="1" applyProtection="1">
      <alignment horizontal="right" vertical="center"/>
    </xf>
    <xf numFmtId="0" fontId="20" fillId="7" borderId="8" xfId="0" applyFont="1" applyFill="1" applyBorder="1" applyAlignment="1" applyProtection="1">
      <alignment horizontal="center" vertical="center"/>
      <protection locked="0"/>
    </xf>
    <xf numFmtId="44" fontId="0" fillId="3" borderId="4" xfId="1" applyFont="1" applyFill="1" applyBorder="1" applyAlignment="1" applyProtection="1">
      <alignment vertical="center"/>
    </xf>
    <xf numFmtId="44" fontId="0" fillId="3" borderId="22" xfId="1" applyFont="1" applyFill="1" applyBorder="1" applyAlignment="1" applyProtection="1">
      <alignment vertical="center"/>
    </xf>
    <xf numFmtId="0" fontId="0" fillId="0" borderId="23" xfId="0" applyBorder="1" applyAlignment="1" applyProtection="1">
      <alignment vertical="center"/>
      <protection locked="0"/>
    </xf>
    <xf numFmtId="0" fontId="0" fillId="0" borderId="24" xfId="0" applyBorder="1" applyAlignment="1" applyProtection="1">
      <alignment vertical="center"/>
      <protection locked="0"/>
    </xf>
    <xf numFmtId="44" fontId="14" fillId="3" borderId="26" xfId="1" applyFont="1" applyFill="1" applyBorder="1" applyAlignment="1" applyProtection="1">
      <alignment vertical="center"/>
    </xf>
    <xf numFmtId="0" fontId="10" fillId="0" borderId="0" xfId="0" applyFont="1" applyProtection="1">
      <protection locked="0"/>
    </xf>
    <xf numFmtId="0" fontId="0" fillId="0" borderId="1" xfId="0" applyBorder="1" applyProtection="1">
      <protection locked="0"/>
    </xf>
    <xf numFmtId="44" fontId="0" fillId="2" borderId="1" xfId="1" applyFont="1" applyFill="1" applyBorder="1" applyProtection="1">
      <protection locked="0"/>
    </xf>
    <xf numFmtId="44" fontId="0" fillId="3" borderId="1" xfId="0" applyNumberFormat="1" applyFill="1" applyBorder="1" applyProtection="1"/>
    <xf numFmtId="0" fontId="0" fillId="0" borderId="0" xfId="0" applyAlignment="1" applyProtection="1">
      <alignment horizontal="center"/>
      <protection locked="0"/>
    </xf>
    <xf numFmtId="0" fontId="3" fillId="0" borderId="0" xfId="0" applyFont="1" applyFill="1" applyBorder="1" applyAlignment="1" applyProtection="1">
      <alignment horizontal="center" vertical="center"/>
      <protection locked="0"/>
    </xf>
    <xf numFmtId="0" fontId="3" fillId="0" borderId="0" xfId="0" applyFont="1" applyFill="1" applyBorder="1" applyAlignment="1" applyProtection="1">
      <alignment horizontal="center" vertical="center"/>
      <protection locked="0"/>
    </xf>
    <xf numFmtId="0" fontId="22" fillId="0" borderId="0" xfId="0" applyFont="1" applyProtection="1">
      <protection locked="0"/>
    </xf>
    <xf numFmtId="0" fontId="14" fillId="0" borderId="0" xfId="0" applyFont="1" applyProtection="1">
      <protection locked="0"/>
    </xf>
    <xf numFmtId="0" fontId="9" fillId="4" borderId="0" xfId="0" applyFont="1" applyFill="1" applyAlignment="1" applyProtection="1">
      <protection locked="0"/>
    </xf>
    <xf numFmtId="0" fontId="0" fillId="0" borderId="0" xfId="0" applyAlignment="1" applyProtection="1">
      <alignment horizontal="center"/>
      <protection locked="0"/>
    </xf>
    <xf numFmtId="0" fontId="0" fillId="2" borderId="19" xfId="0" applyFill="1" applyBorder="1" applyAlignment="1" applyProtection="1">
      <alignment horizontal="center"/>
      <protection locked="0"/>
    </xf>
    <xf numFmtId="0" fontId="0" fillId="2" borderId="20" xfId="0" applyFill="1" applyBorder="1" applyAlignment="1" applyProtection="1">
      <alignment horizontal="center"/>
      <protection locked="0"/>
    </xf>
    <xf numFmtId="0" fontId="0" fillId="2" borderId="21" xfId="0" applyFill="1" applyBorder="1" applyAlignment="1" applyProtection="1">
      <alignment horizontal="center"/>
      <protection locked="0"/>
    </xf>
    <xf numFmtId="0" fontId="3" fillId="4" borderId="0" xfId="0" applyFont="1" applyFill="1" applyBorder="1" applyAlignment="1" applyProtection="1">
      <alignment horizontal="left" vertical="center" wrapText="1"/>
      <protection locked="0"/>
    </xf>
    <xf numFmtId="0" fontId="0" fillId="0" borderId="27"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0" xfId="0" applyAlignment="1" applyProtection="1">
      <alignment horizontal="center" vertical="center"/>
      <protection locked="0"/>
    </xf>
    <xf numFmtId="0" fontId="20" fillId="7" borderId="2" xfId="0" applyFont="1" applyFill="1" applyBorder="1" applyAlignment="1" applyProtection="1">
      <alignment horizontal="center" vertical="center"/>
      <protection locked="0"/>
    </xf>
    <xf numFmtId="0" fontId="20" fillId="7" borderId="6" xfId="0" applyFont="1" applyFill="1" applyBorder="1" applyAlignment="1" applyProtection="1">
      <alignment horizontal="center" vertical="center"/>
      <protection locked="0"/>
    </xf>
    <xf numFmtId="0" fontId="0" fillId="0" borderId="3" xfId="0"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8" fillId="0" borderId="24" xfId="0" applyFont="1" applyBorder="1" applyAlignment="1" applyProtection="1">
      <alignment horizontal="center" vertical="center"/>
      <protection locked="0"/>
    </xf>
    <xf numFmtId="0" fontId="8" fillId="0" borderId="25" xfId="0" applyFont="1" applyBorder="1" applyAlignment="1" applyProtection="1">
      <alignment horizontal="center" vertical="center"/>
      <protection locked="0"/>
    </xf>
    <xf numFmtId="0" fontId="21" fillId="0" borderId="29" xfId="0" applyFont="1" applyBorder="1" applyAlignment="1" applyProtection="1">
      <alignment horizontal="left" wrapText="1"/>
      <protection locked="0"/>
    </xf>
    <xf numFmtId="44" fontId="5" fillId="0" borderId="0" xfId="1" applyFont="1" applyFill="1" applyBorder="1" applyAlignment="1" applyProtection="1">
      <alignment horizontal="center" vertical="center"/>
      <protection locked="0"/>
    </xf>
    <xf numFmtId="44" fontId="3" fillId="7" borderId="10" xfId="1" applyNumberFormat="1" applyFont="1" applyFill="1" applyBorder="1" applyAlignment="1" applyProtection="1">
      <alignment horizontal="left" vertical="center"/>
      <protection locked="0"/>
    </xf>
    <xf numFmtId="44" fontId="3" fillId="7" borderId="9" xfId="1" applyNumberFormat="1" applyFont="1" applyFill="1" applyBorder="1" applyAlignment="1" applyProtection="1">
      <alignment horizontal="left" vertical="center"/>
      <protection locked="0"/>
    </xf>
    <xf numFmtId="44" fontId="3" fillId="7" borderId="11" xfId="1" applyNumberFormat="1" applyFont="1" applyFill="1" applyBorder="1" applyAlignment="1" applyProtection="1">
      <alignment horizontal="left" vertical="center"/>
      <protection locked="0"/>
    </xf>
    <xf numFmtId="0" fontId="3" fillId="0" borderId="19" xfId="0" applyFont="1" applyFill="1" applyBorder="1" applyAlignment="1" applyProtection="1">
      <alignment horizontal="left" vertical="top" wrapText="1"/>
      <protection locked="0"/>
    </xf>
    <xf numFmtId="0" fontId="3" fillId="0" borderId="20" xfId="0" applyFont="1" applyFill="1" applyBorder="1" applyAlignment="1" applyProtection="1">
      <alignment horizontal="left" vertical="top" wrapText="1"/>
      <protection locked="0"/>
    </xf>
    <xf numFmtId="0" fontId="3" fillId="0" borderId="21" xfId="0" applyFont="1" applyFill="1" applyBorder="1" applyAlignment="1" applyProtection="1">
      <alignment horizontal="left" vertical="top" wrapText="1"/>
      <protection locked="0"/>
    </xf>
    <xf numFmtId="44" fontId="2" fillId="7" borderId="10" xfId="1" applyFont="1" applyFill="1" applyBorder="1" applyAlignment="1" applyProtection="1">
      <alignment horizontal="center"/>
      <protection locked="0"/>
    </xf>
    <xf numFmtId="44" fontId="2" fillId="7" borderId="11" xfId="1" applyFont="1" applyFill="1" applyBorder="1" applyAlignment="1" applyProtection="1">
      <alignment horizontal="center"/>
      <protection locked="0"/>
    </xf>
    <xf numFmtId="0" fontId="10" fillId="0" borderId="0" xfId="0" applyFont="1" applyAlignment="1" applyProtection="1">
      <alignment horizontal="left"/>
      <protection locked="0"/>
    </xf>
    <xf numFmtId="0" fontId="2" fillId="7" borderId="17" xfId="1" applyNumberFormat="1" applyFont="1" applyFill="1" applyBorder="1" applyAlignment="1" applyProtection="1">
      <alignment horizontal="center"/>
      <protection locked="0"/>
    </xf>
    <xf numFmtId="0" fontId="2" fillId="7" borderId="18" xfId="1" applyNumberFormat="1" applyFont="1" applyFill="1" applyBorder="1" applyAlignment="1" applyProtection="1">
      <alignment horizontal="center"/>
      <protection locked="0"/>
    </xf>
    <xf numFmtId="0" fontId="2" fillId="7" borderId="10" xfId="1" applyNumberFormat="1" applyFont="1" applyFill="1" applyBorder="1" applyAlignment="1" applyProtection="1">
      <alignment horizontal="center"/>
      <protection locked="0"/>
    </xf>
    <xf numFmtId="0" fontId="2" fillId="7" borderId="11" xfId="1" applyNumberFormat="1" applyFont="1" applyFill="1" applyBorder="1" applyAlignment="1" applyProtection="1">
      <alignment horizontal="center"/>
      <protection locked="0"/>
    </xf>
    <xf numFmtId="0" fontId="0" fillId="0" borderId="19" xfId="0" applyBorder="1" applyAlignment="1" applyProtection="1">
      <alignment horizontal="left" vertical="center" wrapText="1"/>
      <protection locked="0"/>
    </xf>
    <xf numFmtId="0" fontId="0" fillId="0" borderId="21" xfId="0" applyBorder="1" applyAlignment="1" applyProtection="1">
      <alignment horizontal="left" vertical="center" wrapText="1"/>
      <protection locked="0"/>
    </xf>
    <xf numFmtId="0" fontId="0" fillId="0" borderId="1" xfId="0" applyBorder="1" applyAlignment="1" applyProtection="1">
      <alignment horizontal="left" vertical="center" wrapText="1"/>
      <protection locked="0"/>
    </xf>
  </cellXfs>
  <cellStyles count="3">
    <cellStyle name="Currency" xfId="1" builtinId="4"/>
    <cellStyle name="Normal" xfId="0" builtinId="0"/>
    <cellStyle name="Normal_Appendix A--Temps RFP Appendix" xfId="2" xr:uid="{00000000-0005-0000-0000-00000200000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sheetPr>
  <dimension ref="B1:C9"/>
  <sheetViews>
    <sheetView showGridLines="0" topLeftCell="A4" zoomScaleNormal="100" workbookViewId="0">
      <selection activeCell="B8" sqref="B8"/>
    </sheetView>
  </sheetViews>
  <sheetFormatPr defaultColWidth="9.109375" defaultRowHeight="13.2" x14ac:dyDescent="0.25"/>
  <cols>
    <col min="1" max="1" width="2.6640625" style="2" customWidth="1"/>
    <col min="2" max="2" width="110" style="2" customWidth="1"/>
    <col min="3" max="3" width="20.33203125" style="2" customWidth="1"/>
    <col min="4" max="16384" width="9.109375" style="2"/>
  </cols>
  <sheetData>
    <row r="1" spans="2:3" s="56" customFormat="1" ht="30.75" customHeight="1" thickBot="1" x14ac:dyDescent="0.45">
      <c r="B1" s="55" t="s">
        <v>46</v>
      </c>
    </row>
    <row r="2" spans="2:3" ht="25.8" x14ac:dyDescent="0.5">
      <c r="B2" s="19" t="s">
        <v>0</v>
      </c>
    </row>
    <row r="3" spans="2:3" ht="25.5" customHeight="1" x14ac:dyDescent="0.45">
      <c r="B3" s="20" t="s">
        <v>1</v>
      </c>
    </row>
    <row r="4" spans="2:3" ht="24" customHeight="1" thickBot="1" x14ac:dyDescent="0.4">
      <c r="B4" s="28" t="s">
        <v>2</v>
      </c>
    </row>
    <row r="5" spans="2:3" ht="55.5" customHeight="1" thickBot="1" x14ac:dyDescent="0.3">
      <c r="B5" s="21" t="s">
        <v>3</v>
      </c>
    </row>
    <row r="6" spans="2:3" ht="66" customHeight="1" x14ac:dyDescent="0.25">
      <c r="B6" s="32" t="s">
        <v>4</v>
      </c>
      <c r="C6" s="31"/>
    </row>
    <row r="7" spans="2:3" ht="55.5" customHeight="1" x14ac:dyDescent="0.25">
      <c r="B7" s="33" t="s">
        <v>5</v>
      </c>
    </row>
    <row r="8" spans="2:3" ht="99" customHeight="1" thickBot="1" x14ac:dyDescent="0.3">
      <c r="B8" s="34" t="s">
        <v>6</v>
      </c>
    </row>
    <row r="9" spans="2:3" ht="15.6" x14ac:dyDescent="0.3">
      <c r="B9" s="27"/>
    </row>
  </sheetData>
  <pageMargins left="0.7" right="0.7" top="0.75" bottom="0.75" header="0.3" footer="0.3"/>
  <pageSetup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B1:N20"/>
  <sheetViews>
    <sheetView showGridLines="0" zoomScaleNormal="100" workbookViewId="0">
      <selection activeCell="L2" sqref="L2:N2"/>
    </sheetView>
  </sheetViews>
  <sheetFormatPr defaultColWidth="9.109375" defaultRowHeight="13.2" x14ac:dyDescent="0.25"/>
  <cols>
    <col min="1" max="1" width="2.6640625" style="2" customWidth="1"/>
    <col min="2" max="3" width="9.109375" style="2"/>
    <col min="4" max="4" width="10" style="2" customWidth="1"/>
    <col min="5" max="5" width="4.88671875" style="2" customWidth="1"/>
    <col min="6" max="6" width="1.5546875" style="2" customWidth="1"/>
    <col min="7" max="7" width="5.33203125" style="2" customWidth="1"/>
    <col min="8" max="8" width="2" style="2" customWidth="1"/>
    <col min="9" max="9" width="17.44140625" style="2" customWidth="1"/>
    <col min="10" max="10" width="20" style="2" customWidth="1"/>
    <col min="11" max="11" width="9.109375" style="2"/>
    <col min="12" max="12" width="25" style="2" customWidth="1"/>
    <col min="13" max="13" width="11.88671875" style="2" customWidth="1"/>
    <col min="14" max="14" width="16.6640625" style="2" customWidth="1"/>
    <col min="15" max="15" width="16.5546875" style="2" customWidth="1"/>
    <col min="16" max="16384" width="9.109375" style="2"/>
  </cols>
  <sheetData>
    <row r="1" spans="2:14" ht="13.8" thickBot="1" x14ac:dyDescent="0.3"/>
    <row r="2" spans="2:14" ht="31.5" customHeight="1" thickBot="1" x14ac:dyDescent="0.3">
      <c r="B2" s="29" t="s">
        <v>47</v>
      </c>
      <c r="C2" s="29"/>
      <c r="D2" s="29"/>
      <c r="E2" s="29"/>
      <c r="F2" s="29"/>
      <c r="J2" s="58" t="s">
        <v>7</v>
      </c>
      <c r="K2" s="58"/>
      <c r="L2" s="59" t="s">
        <v>71</v>
      </c>
      <c r="M2" s="60"/>
      <c r="N2" s="61"/>
    </row>
    <row r="3" spans="2:14" ht="63" customHeight="1" x14ac:dyDescent="0.25">
      <c r="B3" s="62" t="s">
        <v>8</v>
      </c>
      <c r="C3" s="62"/>
      <c r="D3" s="62"/>
      <c r="E3" s="62"/>
      <c r="F3" s="62"/>
      <c r="G3" s="62"/>
      <c r="H3" s="62"/>
    </row>
    <row r="5" spans="2:14" ht="13.8" thickBot="1" x14ac:dyDescent="0.3"/>
    <row r="6" spans="2:14" ht="20.25" customHeight="1" x14ac:dyDescent="0.25">
      <c r="B6" s="66" t="s">
        <v>9</v>
      </c>
      <c r="C6" s="67"/>
      <c r="D6" s="67"/>
      <c r="E6" s="67"/>
      <c r="F6" s="67"/>
      <c r="G6" s="67"/>
      <c r="H6" s="67"/>
      <c r="I6" s="67"/>
      <c r="J6" s="42" t="s">
        <v>10</v>
      </c>
    </row>
    <row r="7" spans="2:14" ht="18" customHeight="1" x14ac:dyDescent="0.25">
      <c r="B7" s="68" t="s">
        <v>11</v>
      </c>
      <c r="C7" s="69"/>
      <c r="D7" s="69"/>
      <c r="E7" s="69"/>
      <c r="F7" s="69"/>
      <c r="G7" s="69"/>
      <c r="H7" s="69"/>
      <c r="I7" s="69"/>
      <c r="J7" s="43">
        <f>'Personnel Costs'!F45</f>
        <v>86200</v>
      </c>
    </row>
    <row r="8" spans="2:14" ht="18" customHeight="1" x14ac:dyDescent="0.25">
      <c r="B8" s="63" t="s">
        <v>12</v>
      </c>
      <c r="C8" s="64"/>
      <c r="D8" s="64"/>
      <c r="E8" s="64"/>
      <c r="F8" s="64"/>
      <c r="G8" s="64"/>
      <c r="H8" s="64"/>
      <c r="I8" s="64"/>
      <c r="J8" s="44">
        <f>'Non-Personnel Costs'!C67</f>
        <v>99560</v>
      </c>
    </row>
    <row r="9" spans="2:14" ht="18" customHeight="1" x14ac:dyDescent="0.25">
      <c r="B9" s="68" t="s">
        <v>13</v>
      </c>
      <c r="C9" s="69"/>
      <c r="D9" s="69"/>
      <c r="E9" s="69"/>
      <c r="F9" s="69"/>
      <c r="G9" s="69"/>
      <c r="H9" s="69"/>
      <c r="I9" s="69"/>
      <c r="J9" s="43">
        <f>Maintenance!C12</f>
        <v>16000</v>
      </c>
    </row>
    <row r="10" spans="2:14" ht="24.75" customHeight="1" thickBot="1" x14ac:dyDescent="0.3">
      <c r="B10" s="45"/>
      <c r="C10" s="46"/>
      <c r="D10" s="46"/>
      <c r="E10" s="46"/>
      <c r="F10" s="46"/>
      <c r="G10" s="70" t="s">
        <v>14</v>
      </c>
      <c r="H10" s="70"/>
      <c r="I10" s="71"/>
      <c r="J10" s="47">
        <f>SUM(J7:J9)</f>
        <v>201760</v>
      </c>
    </row>
    <row r="11" spans="2:14" ht="44.25" customHeight="1" x14ac:dyDescent="0.25">
      <c r="B11" s="72" t="s">
        <v>45</v>
      </c>
      <c r="C11" s="72"/>
      <c r="D11" s="72"/>
      <c r="E11" s="72"/>
      <c r="F11" s="72"/>
      <c r="G11" s="72"/>
      <c r="H11" s="72"/>
      <c r="I11" s="72"/>
      <c r="J11" s="6"/>
    </row>
    <row r="12" spans="2:14" ht="12.75" customHeight="1" x14ac:dyDescent="0.25">
      <c r="G12" s="30"/>
      <c r="J12" s="65"/>
    </row>
    <row r="13" spans="2:14" ht="13.5" customHeight="1" x14ac:dyDescent="0.25">
      <c r="G13" s="30"/>
      <c r="J13" s="65"/>
    </row>
    <row r="20" s="18" customFormat="1" x14ac:dyDescent="0.25"/>
  </sheetData>
  <sheetProtection algorithmName="SHA-512" hashValue="wn+7eC+Ro8SMnR55sa6CxRn5DgU7JVcyG212c2mp90IU3APj+219aWVCfbX2afkJ3KfSQsGHr0Frq5RNuoiNmg==" saltValue="GcVw8IpVsh3s5ikCr3QEqg==" spinCount="100000" sheet="1" objects="1" scenarios="1"/>
  <mergeCells count="10">
    <mergeCell ref="J2:K2"/>
    <mergeCell ref="L2:N2"/>
    <mergeCell ref="B3:H3"/>
    <mergeCell ref="B8:I8"/>
    <mergeCell ref="J12:J13"/>
    <mergeCell ref="B6:I6"/>
    <mergeCell ref="B7:I7"/>
    <mergeCell ref="G10:I10"/>
    <mergeCell ref="B9:I9"/>
    <mergeCell ref="B11:I11"/>
  </mergeCells>
  <pageMargins left="0.7" right="0.7" top="0.75" bottom="0.75" header="0.3" footer="0.3"/>
  <pageSetup scale="6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B1:G45"/>
  <sheetViews>
    <sheetView showGridLines="0" zoomScaleNormal="100" workbookViewId="0">
      <selection activeCell="C22" sqref="C22"/>
    </sheetView>
  </sheetViews>
  <sheetFormatPr defaultRowHeight="13.2" x14ac:dyDescent="0.25"/>
  <cols>
    <col min="1" max="1" width="2.6640625" style="2" customWidth="1"/>
    <col min="2" max="3" width="25.33203125" style="2" customWidth="1"/>
    <col min="4" max="5" width="13.6640625" style="2" customWidth="1"/>
    <col min="6" max="6" width="19.5546875" style="6" customWidth="1"/>
    <col min="7" max="7" width="5.5546875" style="10" customWidth="1"/>
    <col min="8" max="235" width="9.109375" style="2"/>
    <col min="236" max="236" width="25.5546875" style="2" customWidth="1"/>
    <col min="237" max="237" width="13.6640625" style="2" customWidth="1"/>
    <col min="238" max="238" width="10.109375" style="2" customWidth="1"/>
    <col min="239" max="248" width="13.6640625" style="2" customWidth="1"/>
    <col min="249" max="491" width="9.109375" style="2"/>
    <col min="492" max="492" width="25.5546875" style="2" customWidth="1"/>
    <col min="493" max="493" width="13.6640625" style="2" customWidth="1"/>
    <col min="494" max="494" width="10.109375" style="2" customWidth="1"/>
    <col min="495" max="504" width="13.6640625" style="2" customWidth="1"/>
    <col min="505" max="747" width="9.109375" style="2"/>
    <col min="748" max="748" width="25.5546875" style="2" customWidth="1"/>
    <col min="749" max="749" width="13.6640625" style="2" customWidth="1"/>
    <col min="750" max="750" width="10.109375" style="2" customWidth="1"/>
    <col min="751" max="760" width="13.6640625" style="2" customWidth="1"/>
    <col min="761" max="1003" width="9.109375" style="2"/>
    <col min="1004" max="1004" width="25.5546875" style="2" customWidth="1"/>
    <col min="1005" max="1005" width="13.6640625" style="2" customWidth="1"/>
    <col min="1006" max="1006" width="10.109375" style="2" customWidth="1"/>
    <col min="1007" max="1016" width="13.6640625" style="2" customWidth="1"/>
    <col min="1017" max="1259" width="9.109375" style="2"/>
    <col min="1260" max="1260" width="25.5546875" style="2" customWidth="1"/>
    <col min="1261" max="1261" width="13.6640625" style="2" customWidth="1"/>
    <col min="1262" max="1262" width="10.109375" style="2" customWidth="1"/>
    <col min="1263" max="1272" width="13.6640625" style="2" customWidth="1"/>
    <col min="1273" max="1515" width="9.109375" style="2"/>
    <col min="1516" max="1516" width="25.5546875" style="2" customWidth="1"/>
    <col min="1517" max="1517" width="13.6640625" style="2" customWidth="1"/>
    <col min="1518" max="1518" width="10.109375" style="2" customWidth="1"/>
    <col min="1519" max="1528" width="13.6640625" style="2" customWidth="1"/>
    <col min="1529" max="1771" width="9.109375" style="2"/>
    <col min="1772" max="1772" width="25.5546875" style="2" customWidth="1"/>
    <col min="1773" max="1773" width="13.6640625" style="2" customWidth="1"/>
    <col min="1774" max="1774" width="10.109375" style="2" customWidth="1"/>
    <col min="1775" max="1784" width="13.6640625" style="2" customWidth="1"/>
    <col min="1785" max="2027" width="9.109375" style="2"/>
    <col min="2028" max="2028" width="25.5546875" style="2" customWidth="1"/>
    <col min="2029" max="2029" width="13.6640625" style="2" customWidth="1"/>
    <col min="2030" max="2030" width="10.109375" style="2" customWidth="1"/>
    <col min="2031" max="2040" width="13.6640625" style="2" customWidth="1"/>
    <col min="2041" max="2283" width="9.109375" style="2"/>
    <col min="2284" max="2284" width="25.5546875" style="2" customWidth="1"/>
    <col min="2285" max="2285" width="13.6640625" style="2" customWidth="1"/>
    <col min="2286" max="2286" width="10.109375" style="2" customWidth="1"/>
    <col min="2287" max="2296" width="13.6640625" style="2" customWidth="1"/>
    <col min="2297" max="2539" width="9.109375" style="2"/>
    <col min="2540" max="2540" width="25.5546875" style="2" customWidth="1"/>
    <col min="2541" max="2541" width="13.6640625" style="2" customWidth="1"/>
    <col min="2542" max="2542" width="10.109375" style="2" customWidth="1"/>
    <col min="2543" max="2552" width="13.6640625" style="2" customWidth="1"/>
    <col min="2553" max="2795" width="9.109375" style="2"/>
    <col min="2796" max="2796" width="25.5546875" style="2" customWidth="1"/>
    <col min="2797" max="2797" width="13.6640625" style="2" customWidth="1"/>
    <col min="2798" max="2798" width="10.109375" style="2" customWidth="1"/>
    <col min="2799" max="2808" width="13.6640625" style="2" customWidth="1"/>
    <col min="2809" max="3051" width="9.109375" style="2"/>
    <col min="3052" max="3052" width="25.5546875" style="2" customWidth="1"/>
    <col min="3053" max="3053" width="13.6640625" style="2" customWidth="1"/>
    <col min="3054" max="3054" width="10.109375" style="2" customWidth="1"/>
    <col min="3055" max="3064" width="13.6640625" style="2" customWidth="1"/>
    <col min="3065" max="3307" width="9.109375" style="2"/>
    <col min="3308" max="3308" width="25.5546875" style="2" customWidth="1"/>
    <col min="3309" max="3309" width="13.6640625" style="2" customWidth="1"/>
    <col min="3310" max="3310" width="10.109375" style="2" customWidth="1"/>
    <col min="3311" max="3320" width="13.6640625" style="2" customWidth="1"/>
    <col min="3321" max="3563" width="9.109375" style="2"/>
    <col min="3564" max="3564" width="25.5546875" style="2" customWidth="1"/>
    <col min="3565" max="3565" width="13.6640625" style="2" customWidth="1"/>
    <col min="3566" max="3566" width="10.109375" style="2" customWidth="1"/>
    <col min="3567" max="3576" width="13.6640625" style="2" customWidth="1"/>
    <col min="3577" max="3819" width="9.109375" style="2"/>
    <col min="3820" max="3820" width="25.5546875" style="2" customWidth="1"/>
    <col min="3821" max="3821" width="13.6640625" style="2" customWidth="1"/>
    <col min="3822" max="3822" width="10.109375" style="2" customWidth="1"/>
    <col min="3823" max="3832" width="13.6640625" style="2" customWidth="1"/>
    <col min="3833" max="4075" width="9.109375" style="2"/>
    <col min="4076" max="4076" width="25.5546875" style="2" customWidth="1"/>
    <col min="4077" max="4077" width="13.6640625" style="2" customWidth="1"/>
    <col min="4078" max="4078" width="10.109375" style="2" customWidth="1"/>
    <col min="4079" max="4088" width="13.6640625" style="2" customWidth="1"/>
    <col min="4089" max="4331" width="9.109375" style="2"/>
    <col min="4332" max="4332" width="25.5546875" style="2" customWidth="1"/>
    <col min="4333" max="4333" width="13.6640625" style="2" customWidth="1"/>
    <col min="4334" max="4334" width="10.109375" style="2" customWidth="1"/>
    <col min="4335" max="4344" width="13.6640625" style="2" customWidth="1"/>
    <col min="4345" max="4587" width="9.109375" style="2"/>
    <col min="4588" max="4588" width="25.5546875" style="2" customWidth="1"/>
    <col min="4589" max="4589" width="13.6640625" style="2" customWidth="1"/>
    <col min="4590" max="4590" width="10.109375" style="2" customWidth="1"/>
    <col min="4591" max="4600" width="13.6640625" style="2" customWidth="1"/>
    <col min="4601" max="4843" width="9.109375" style="2"/>
    <col min="4844" max="4844" width="25.5546875" style="2" customWidth="1"/>
    <col min="4845" max="4845" width="13.6640625" style="2" customWidth="1"/>
    <col min="4846" max="4846" width="10.109375" style="2" customWidth="1"/>
    <col min="4847" max="4856" width="13.6640625" style="2" customWidth="1"/>
    <col min="4857" max="5099" width="9.109375" style="2"/>
    <col min="5100" max="5100" width="25.5546875" style="2" customWidth="1"/>
    <col min="5101" max="5101" width="13.6640625" style="2" customWidth="1"/>
    <col min="5102" max="5102" width="10.109375" style="2" customWidth="1"/>
    <col min="5103" max="5112" width="13.6640625" style="2" customWidth="1"/>
    <col min="5113" max="5355" width="9.109375" style="2"/>
    <col min="5356" max="5356" width="25.5546875" style="2" customWidth="1"/>
    <col min="5357" max="5357" width="13.6640625" style="2" customWidth="1"/>
    <col min="5358" max="5358" width="10.109375" style="2" customWidth="1"/>
    <col min="5359" max="5368" width="13.6640625" style="2" customWidth="1"/>
    <col min="5369" max="5611" width="9.109375" style="2"/>
    <col min="5612" max="5612" width="25.5546875" style="2" customWidth="1"/>
    <col min="5613" max="5613" width="13.6640625" style="2" customWidth="1"/>
    <col min="5614" max="5614" width="10.109375" style="2" customWidth="1"/>
    <col min="5615" max="5624" width="13.6640625" style="2" customWidth="1"/>
    <col min="5625" max="5867" width="9.109375" style="2"/>
    <col min="5868" max="5868" width="25.5546875" style="2" customWidth="1"/>
    <col min="5869" max="5869" width="13.6640625" style="2" customWidth="1"/>
    <col min="5870" max="5870" width="10.109375" style="2" customWidth="1"/>
    <col min="5871" max="5880" width="13.6640625" style="2" customWidth="1"/>
    <col min="5881" max="6123" width="9.109375" style="2"/>
    <col min="6124" max="6124" width="25.5546875" style="2" customWidth="1"/>
    <col min="6125" max="6125" width="13.6640625" style="2" customWidth="1"/>
    <col min="6126" max="6126" width="10.109375" style="2" customWidth="1"/>
    <col min="6127" max="6136" width="13.6640625" style="2" customWidth="1"/>
    <col min="6137" max="6379" width="9.109375" style="2"/>
    <col min="6380" max="6380" width="25.5546875" style="2" customWidth="1"/>
    <col min="6381" max="6381" width="13.6640625" style="2" customWidth="1"/>
    <col min="6382" max="6382" width="10.109375" style="2" customWidth="1"/>
    <col min="6383" max="6392" width="13.6640625" style="2" customWidth="1"/>
    <col min="6393" max="6635" width="9.109375" style="2"/>
    <col min="6636" max="6636" width="25.5546875" style="2" customWidth="1"/>
    <col min="6637" max="6637" width="13.6640625" style="2" customWidth="1"/>
    <col min="6638" max="6638" width="10.109375" style="2" customWidth="1"/>
    <col min="6639" max="6648" width="13.6640625" style="2" customWidth="1"/>
    <col min="6649" max="6891" width="9.109375" style="2"/>
    <col min="6892" max="6892" width="25.5546875" style="2" customWidth="1"/>
    <col min="6893" max="6893" width="13.6640625" style="2" customWidth="1"/>
    <col min="6894" max="6894" width="10.109375" style="2" customWidth="1"/>
    <col min="6895" max="6904" width="13.6640625" style="2" customWidth="1"/>
    <col min="6905" max="7147" width="9.109375" style="2"/>
    <col min="7148" max="7148" width="25.5546875" style="2" customWidth="1"/>
    <col min="7149" max="7149" width="13.6640625" style="2" customWidth="1"/>
    <col min="7150" max="7150" width="10.109375" style="2" customWidth="1"/>
    <col min="7151" max="7160" width="13.6640625" style="2" customWidth="1"/>
    <col min="7161" max="7403" width="9.109375" style="2"/>
    <col min="7404" max="7404" width="25.5546875" style="2" customWidth="1"/>
    <col min="7405" max="7405" width="13.6640625" style="2" customWidth="1"/>
    <col min="7406" max="7406" width="10.109375" style="2" customWidth="1"/>
    <col min="7407" max="7416" width="13.6640625" style="2" customWidth="1"/>
    <col min="7417" max="7659" width="9.109375" style="2"/>
    <col min="7660" max="7660" width="25.5546875" style="2" customWidth="1"/>
    <col min="7661" max="7661" width="13.6640625" style="2" customWidth="1"/>
    <col min="7662" max="7662" width="10.109375" style="2" customWidth="1"/>
    <col min="7663" max="7672" width="13.6640625" style="2" customWidth="1"/>
    <col min="7673" max="7915" width="9.109375" style="2"/>
    <col min="7916" max="7916" width="25.5546875" style="2" customWidth="1"/>
    <col min="7917" max="7917" width="13.6640625" style="2" customWidth="1"/>
    <col min="7918" max="7918" width="10.109375" style="2" customWidth="1"/>
    <col min="7919" max="7928" width="13.6640625" style="2" customWidth="1"/>
    <col min="7929" max="8171" width="9.109375" style="2"/>
    <col min="8172" max="8172" width="25.5546875" style="2" customWidth="1"/>
    <col min="8173" max="8173" width="13.6640625" style="2" customWidth="1"/>
    <col min="8174" max="8174" width="10.109375" style="2" customWidth="1"/>
    <col min="8175" max="8184" width="13.6640625" style="2" customWidth="1"/>
    <col min="8185" max="8427" width="9.109375" style="2"/>
    <col min="8428" max="8428" width="25.5546875" style="2" customWidth="1"/>
    <col min="8429" max="8429" width="13.6640625" style="2" customWidth="1"/>
    <col min="8430" max="8430" width="10.109375" style="2" customWidth="1"/>
    <col min="8431" max="8440" width="13.6640625" style="2" customWidth="1"/>
    <col min="8441" max="8683" width="9.109375" style="2"/>
    <col min="8684" max="8684" width="25.5546875" style="2" customWidth="1"/>
    <col min="8685" max="8685" width="13.6640625" style="2" customWidth="1"/>
    <col min="8686" max="8686" width="10.109375" style="2" customWidth="1"/>
    <col min="8687" max="8696" width="13.6640625" style="2" customWidth="1"/>
    <col min="8697" max="8939" width="9.109375" style="2"/>
    <col min="8940" max="8940" width="25.5546875" style="2" customWidth="1"/>
    <col min="8941" max="8941" width="13.6640625" style="2" customWidth="1"/>
    <col min="8942" max="8942" width="10.109375" style="2" customWidth="1"/>
    <col min="8943" max="8952" width="13.6640625" style="2" customWidth="1"/>
    <col min="8953" max="9195" width="9.109375" style="2"/>
    <col min="9196" max="9196" width="25.5546875" style="2" customWidth="1"/>
    <col min="9197" max="9197" width="13.6640625" style="2" customWidth="1"/>
    <col min="9198" max="9198" width="10.109375" style="2" customWidth="1"/>
    <col min="9199" max="9208" width="13.6640625" style="2" customWidth="1"/>
    <col min="9209" max="9451" width="9.109375" style="2"/>
    <col min="9452" max="9452" width="25.5546875" style="2" customWidth="1"/>
    <col min="9453" max="9453" width="13.6640625" style="2" customWidth="1"/>
    <col min="9454" max="9454" width="10.109375" style="2" customWidth="1"/>
    <col min="9455" max="9464" width="13.6640625" style="2" customWidth="1"/>
    <col min="9465" max="9707" width="9.109375" style="2"/>
    <col min="9708" max="9708" width="25.5546875" style="2" customWidth="1"/>
    <col min="9709" max="9709" width="13.6640625" style="2" customWidth="1"/>
    <col min="9710" max="9710" width="10.109375" style="2" customWidth="1"/>
    <col min="9711" max="9720" width="13.6640625" style="2" customWidth="1"/>
    <col min="9721" max="9963" width="9.109375" style="2"/>
    <col min="9964" max="9964" width="25.5546875" style="2" customWidth="1"/>
    <col min="9965" max="9965" width="13.6640625" style="2" customWidth="1"/>
    <col min="9966" max="9966" width="10.109375" style="2" customWidth="1"/>
    <col min="9967" max="9976" width="13.6640625" style="2" customWidth="1"/>
    <col min="9977" max="10219" width="9.109375" style="2"/>
    <col min="10220" max="10220" width="25.5546875" style="2" customWidth="1"/>
    <col min="10221" max="10221" width="13.6640625" style="2" customWidth="1"/>
    <col min="10222" max="10222" width="10.109375" style="2" customWidth="1"/>
    <col min="10223" max="10232" width="13.6640625" style="2" customWidth="1"/>
    <col min="10233" max="10475" width="9.109375" style="2"/>
    <col min="10476" max="10476" width="25.5546875" style="2" customWidth="1"/>
    <col min="10477" max="10477" width="13.6640625" style="2" customWidth="1"/>
    <col min="10478" max="10478" width="10.109375" style="2" customWidth="1"/>
    <col min="10479" max="10488" width="13.6640625" style="2" customWidth="1"/>
    <col min="10489" max="10731" width="9.109375" style="2"/>
    <col min="10732" max="10732" width="25.5546875" style="2" customWidth="1"/>
    <col min="10733" max="10733" width="13.6640625" style="2" customWidth="1"/>
    <col min="10734" max="10734" width="10.109375" style="2" customWidth="1"/>
    <col min="10735" max="10744" width="13.6640625" style="2" customWidth="1"/>
    <col min="10745" max="10987" width="9.109375" style="2"/>
    <col min="10988" max="10988" width="25.5546875" style="2" customWidth="1"/>
    <col min="10989" max="10989" width="13.6640625" style="2" customWidth="1"/>
    <col min="10990" max="10990" width="10.109375" style="2" customWidth="1"/>
    <col min="10991" max="11000" width="13.6640625" style="2" customWidth="1"/>
    <col min="11001" max="11243" width="9.109375" style="2"/>
    <col min="11244" max="11244" width="25.5546875" style="2" customWidth="1"/>
    <col min="11245" max="11245" width="13.6640625" style="2" customWidth="1"/>
    <col min="11246" max="11246" width="10.109375" style="2" customWidth="1"/>
    <col min="11247" max="11256" width="13.6640625" style="2" customWidth="1"/>
    <col min="11257" max="11499" width="9.109375" style="2"/>
    <col min="11500" max="11500" width="25.5546875" style="2" customWidth="1"/>
    <col min="11501" max="11501" width="13.6640625" style="2" customWidth="1"/>
    <col min="11502" max="11502" width="10.109375" style="2" customWidth="1"/>
    <col min="11503" max="11512" width="13.6640625" style="2" customWidth="1"/>
    <col min="11513" max="11755" width="9.109375" style="2"/>
    <col min="11756" max="11756" width="25.5546875" style="2" customWidth="1"/>
    <col min="11757" max="11757" width="13.6640625" style="2" customWidth="1"/>
    <col min="11758" max="11758" width="10.109375" style="2" customWidth="1"/>
    <col min="11759" max="11768" width="13.6640625" style="2" customWidth="1"/>
    <col min="11769" max="12011" width="9.109375" style="2"/>
    <col min="12012" max="12012" width="25.5546875" style="2" customWidth="1"/>
    <col min="12013" max="12013" width="13.6640625" style="2" customWidth="1"/>
    <col min="12014" max="12014" width="10.109375" style="2" customWidth="1"/>
    <col min="12015" max="12024" width="13.6640625" style="2" customWidth="1"/>
    <col min="12025" max="12267" width="9.109375" style="2"/>
    <col min="12268" max="12268" width="25.5546875" style="2" customWidth="1"/>
    <col min="12269" max="12269" width="13.6640625" style="2" customWidth="1"/>
    <col min="12270" max="12270" width="10.109375" style="2" customWidth="1"/>
    <col min="12271" max="12280" width="13.6640625" style="2" customWidth="1"/>
    <col min="12281" max="12523" width="9.109375" style="2"/>
    <col min="12524" max="12524" width="25.5546875" style="2" customWidth="1"/>
    <col min="12525" max="12525" width="13.6640625" style="2" customWidth="1"/>
    <col min="12526" max="12526" width="10.109375" style="2" customWidth="1"/>
    <col min="12527" max="12536" width="13.6640625" style="2" customWidth="1"/>
    <col min="12537" max="12779" width="9.109375" style="2"/>
    <col min="12780" max="12780" width="25.5546875" style="2" customWidth="1"/>
    <col min="12781" max="12781" width="13.6640625" style="2" customWidth="1"/>
    <col min="12782" max="12782" width="10.109375" style="2" customWidth="1"/>
    <col min="12783" max="12792" width="13.6640625" style="2" customWidth="1"/>
    <col min="12793" max="13035" width="9.109375" style="2"/>
    <col min="13036" max="13036" width="25.5546875" style="2" customWidth="1"/>
    <col min="13037" max="13037" width="13.6640625" style="2" customWidth="1"/>
    <col min="13038" max="13038" width="10.109375" style="2" customWidth="1"/>
    <col min="13039" max="13048" width="13.6640625" style="2" customWidth="1"/>
    <col min="13049" max="13291" width="9.109375" style="2"/>
    <col min="13292" max="13292" width="25.5546875" style="2" customWidth="1"/>
    <col min="13293" max="13293" width="13.6640625" style="2" customWidth="1"/>
    <col min="13294" max="13294" width="10.109375" style="2" customWidth="1"/>
    <col min="13295" max="13304" width="13.6640625" style="2" customWidth="1"/>
    <col min="13305" max="13547" width="9.109375" style="2"/>
    <col min="13548" max="13548" width="25.5546875" style="2" customWidth="1"/>
    <col min="13549" max="13549" width="13.6640625" style="2" customWidth="1"/>
    <col min="13550" max="13550" width="10.109375" style="2" customWidth="1"/>
    <col min="13551" max="13560" width="13.6640625" style="2" customWidth="1"/>
    <col min="13561" max="13803" width="9.109375" style="2"/>
    <col min="13804" max="13804" width="25.5546875" style="2" customWidth="1"/>
    <col min="13805" max="13805" width="13.6640625" style="2" customWidth="1"/>
    <col min="13806" max="13806" width="10.109375" style="2" customWidth="1"/>
    <col min="13807" max="13816" width="13.6640625" style="2" customWidth="1"/>
    <col min="13817" max="14059" width="9.109375" style="2"/>
    <col min="14060" max="14060" width="25.5546875" style="2" customWidth="1"/>
    <col min="14061" max="14061" width="13.6640625" style="2" customWidth="1"/>
    <col min="14062" max="14062" width="10.109375" style="2" customWidth="1"/>
    <col min="14063" max="14072" width="13.6640625" style="2" customWidth="1"/>
    <col min="14073" max="14315" width="9.109375" style="2"/>
    <col min="14316" max="14316" width="25.5546875" style="2" customWidth="1"/>
    <col min="14317" max="14317" width="13.6640625" style="2" customWidth="1"/>
    <col min="14318" max="14318" width="10.109375" style="2" customWidth="1"/>
    <col min="14319" max="14328" width="13.6640625" style="2" customWidth="1"/>
    <col min="14329" max="14571" width="9.109375" style="2"/>
    <col min="14572" max="14572" width="25.5546875" style="2" customWidth="1"/>
    <col min="14573" max="14573" width="13.6640625" style="2" customWidth="1"/>
    <col min="14574" max="14574" width="10.109375" style="2" customWidth="1"/>
    <col min="14575" max="14584" width="13.6640625" style="2" customWidth="1"/>
    <col min="14585" max="14827" width="9.109375" style="2"/>
    <col min="14828" max="14828" width="25.5546875" style="2" customWidth="1"/>
    <col min="14829" max="14829" width="13.6640625" style="2" customWidth="1"/>
    <col min="14830" max="14830" width="10.109375" style="2" customWidth="1"/>
    <col min="14831" max="14840" width="13.6640625" style="2" customWidth="1"/>
    <col min="14841" max="15083" width="9.109375" style="2"/>
    <col min="15084" max="15084" width="25.5546875" style="2" customWidth="1"/>
    <col min="15085" max="15085" width="13.6640625" style="2" customWidth="1"/>
    <col min="15086" max="15086" width="10.109375" style="2" customWidth="1"/>
    <col min="15087" max="15096" width="13.6640625" style="2" customWidth="1"/>
    <col min="15097" max="15339" width="9.109375" style="2"/>
    <col min="15340" max="15340" width="25.5546875" style="2" customWidth="1"/>
    <col min="15341" max="15341" width="13.6640625" style="2" customWidth="1"/>
    <col min="15342" max="15342" width="10.109375" style="2" customWidth="1"/>
    <col min="15343" max="15352" width="13.6640625" style="2" customWidth="1"/>
    <col min="15353" max="15595" width="9.109375" style="2"/>
    <col min="15596" max="15596" width="25.5546875" style="2" customWidth="1"/>
    <col min="15597" max="15597" width="13.6640625" style="2" customWidth="1"/>
    <col min="15598" max="15598" width="10.109375" style="2" customWidth="1"/>
    <col min="15599" max="15608" width="13.6640625" style="2" customWidth="1"/>
    <col min="15609" max="15851" width="9.109375" style="2"/>
    <col min="15852" max="15852" width="25.5546875" style="2" customWidth="1"/>
    <col min="15853" max="15853" width="13.6640625" style="2" customWidth="1"/>
    <col min="15854" max="15854" width="10.109375" style="2" customWidth="1"/>
    <col min="15855" max="15864" width="13.6640625" style="2" customWidth="1"/>
    <col min="15865" max="16107" width="9.109375" style="2"/>
    <col min="16108" max="16108" width="25.5546875" style="2" customWidth="1"/>
    <col min="16109" max="16109" width="13.6640625" style="2" customWidth="1"/>
    <col min="16110" max="16110" width="10.109375" style="2" customWidth="1"/>
    <col min="16111" max="16120" width="13.6640625" style="2" customWidth="1"/>
    <col min="16121" max="16384" width="9.109375" style="2"/>
  </cols>
  <sheetData>
    <row r="1" spans="2:7" ht="15.6" x14ac:dyDescent="0.3">
      <c r="B1" s="57" t="s">
        <v>50</v>
      </c>
      <c r="C1" s="57"/>
      <c r="D1" s="54"/>
      <c r="E1" s="53"/>
      <c r="F1" s="5"/>
      <c r="G1" s="9"/>
    </row>
    <row r="2" spans="2:7" ht="13.8" thickBot="1" x14ac:dyDescent="0.3">
      <c r="B2" s="1"/>
      <c r="C2" s="1"/>
      <c r="D2" s="1"/>
      <c r="E2" s="1"/>
      <c r="F2" s="5"/>
      <c r="G2" s="15"/>
    </row>
    <row r="3" spans="2:7" ht="43.5" customHeight="1" thickBot="1" x14ac:dyDescent="0.3">
      <c r="B3" s="77" t="s">
        <v>15</v>
      </c>
      <c r="C3" s="78"/>
      <c r="D3" s="78"/>
      <c r="E3" s="78"/>
      <c r="F3" s="79"/>
      <c r="G3" s="16"/>
    </row>
    <row r="4" spans="2:7" x14ac:dyDescent="0.25">
      <c r="B4" s="1"/>
      <c r="C4" s="1"/>
      <c r="D4" s="1"/>
      <c r="E4" s="1"/>
      <c r="F4" s="5"/>
      <c r="G4" s="9"/>
    </row>
    <row r="5" spans="2:7" ht="13.8" thickBot="1" x14ac:dyDescent="0.3">
      <c r="B5" s="3"/>
      <c r="C5" s="3"/>
      <c r="D5" s="1"/>
      <c r="E5" s="1"/>
      <c r="F5" s="5"/>
      <c r="G5" s="9"/>
    </row>
    <row r="6" spans="2:7" ht="39.6" x14ac:dyDescent="0.25">
      <c r="B6" s="22" t="s">
        <v>16</v>
      </c>
      <c r="C6" s="23" t="s">
        <v>17</v>
      </c>
      <c r="D6" s="24" t="s">
        <v>18</v>
      </c>
      <c r="E6" s="24" t="s">
        <v>19</v>
      </c>
      <c r="F6" s="25" t="s">
        <v>20</v>
      </c>
      <c r="G6" s="73"/>
    </row>
    <row r="7" spans="2:7" x14ac:dyDescent="0.25">
      <c r="B7" s="11"/>
      <c r="C7" s="8" t="s">
        <v>21</v>
      </c>
      <c r="D7" s="4"/>
      <c r="E7" s="4"/>
      <c r="F7" s="17">
        <f>D7*E7</f>
        <v>0</v>
      </c>
      <c r="G7" s="73"/>
    </row>
    <row r="8" spans="2:7" x14ac:dyDescent="0.25">
      <c r="B8" s="11" t="s">
        <v>62</v>
      </c>
      <c r="C8" s="8" t="s">
        <v>22</v>
      </c>
      <c r="D8" s="4">
        <v>80</v>
      </c>
      <c r="E8" s="4">
        <v>100</v>
      </c>
      <c r="F8" s="17">
        <f t="shared" ref="F8:F31" si="0">D8*E8</f>
        <v>8000</v>
      </c>
      <c r="G8" s="73"/>
    </row>
    <row r="9" spans="2:7" x14ac:dyDescent="0.25">
      <c r="B9" s="11" t="s">
        <v>63</v>
      </c>
      <c r="C9" s="8" t="s">
        <v>23</v>
      </c>
      <c r="D9" s="4">
        <v>40</v>
      </c>
      <c r="E9" s="4">
        <v>100</v>
      </c>
      <c r="F9" s="17">
        <f t="shared" si="0"/>
        <v>4000</v>
      </c>
      <c r="G9" s="73"/>
    </row>
    <row r="10" spans="2:7" x14ac:dyDescent="0.25">
      <c r="B10" s="11"/>
      <c r="C10" s="8"/>
      <c r="D10" s="4"/>
      <c r="E10" s="4"/>
      <c r="F10" s="17">
        <f t="shared" si="0"/>
        <v>0</v>
      </c>
      <c r="G10" s="73"/>
    </row>
    <row r="11" spans="2:7" x14ac:dyDescent="0.25">
      <c r="B11" s="11" t="s">
        <v>64</v>
      </c>
      <c r="C11" s="8" t="s">
        <v>24</v>
      </c>
      <c r="D11" s="4">
        <v>75</v>
      </c>
      <c r="E11" s="4">
        <v>40</v>
      </c>
      <c r="F11" s="17">
        <f t="shared" si="0"/>
        <v>3000</v>
      </c>
      <c r="G11" s="73"/>
    </row>
    <row r="12" spans="2:7" x14ac:dyDescent="0.25">
      <c r="B12" s="11" t="s">
        <v>72</v>
      </c>
      <c r="C12" s="8" t="s">
        <v>25</v>
      </c>
      <c r="D12" s="4">
        <v>100</v>
      </c>
      <c r="E12" s="4">
        <v>300</v>
      </c>
      <c r="F12" s="17">
        <f t="shared" si="0"/>
        <v>30000</v>
      </c>
      <c r="G12" s="73"/>
    </row>
    <row r="13" spans="2:7" x14ac:dyDescent="0.25">
      <c r="B13" s="11"/>
      <c r="C13" s="8" t="s">
        <v>26</v>
      </c>
      <c r="D13" s="4"/>
      <c r="E13" s="4"/>
      <c r="F13" s="17">
        <f t="shared" si="0"/>
        <v>0</v>
      </c>
      <c r="G13" s="73"/>
    </row>
    <row r="14" spans="2:7" x14ac:dyDescent="0.25">
      <c r="B14" s="11"/>
      <c r="C14" s="8"/>
      <c r="D14" s="4"/>
      <c r="E14" s="4"/>
      <c r="F14" s="17">
        <f t="shared" si="0"/>
        <v>0</v>
      </c>
      <c r="G14" s="73"/>
    </row>
    <row r="15" spans="2:7" x14ac:dyDescent="0.25">
      <c r="B15" s="11" t="s">
        <v>65</v>
      </c>
      <c r="C15" s="8" t="s">
        <v>27</v>
      </c>
      <c r="D15" s="4">
        <v>110</v>
      </c>
      <c r="E15" s="4">
        <v>40</v>
      </c>
      <c r="F15" s="17">
        <f t="shared" si="0"/>
        <v>4400</v>
      </c>
      <c r="G15" s="73"/>
    </row>
    <row r="16" spans="2:7" x14ac:dyDescent="0.25">
      <c r="B16" s="11" t="s">
        <v>66</v>
      </c>
      <c r="C16" s="8" t="s">
        <v>73</v>
      </c>
      <c r="D16" s="4">
        <v>95</v>
      </c>
      <c r="E16" s="4">
        <v>40</v>
      </c>
      <c r="F16" s="17">
        <f t="shared" si="0"/>
        <v>3800</v>
      </c>
      <c r="G16" s="73"/>
    </row>
    <row r="17" spans="2:7" x14ac:dyDescent="0.25">
      <c r="B17" s="11" t="s">
        <v>64</v>
      </c>
      <c r="C17" s="8" t="s">
        <v>67</v>
      </c>
      <c r="D17" s="4">
        <v>110</v>
      </c>
      <c r="E17" s="4">
        <v>80</v>
      </c>
      <c r="F17" s="17">
        <f t="shared" si="0"/>
        <v>8800</v>
      </c>
      <c r="G17" s="73"/>
    </row>
    <row r="18" spans="2:7" x14ac:dyDescent="0.25">
      <c r="B18" s="11" t="s">
        <v>69</v>
      </c>
      <c r="C18" s="8" t="s">
        <v>28</v>
      </c>
      <c r="D18" s="4">
        <v>55</v>
      </c>
      <c r="E18" s="4">
        <v>200</v>
      </c>
      <c r="F18" s="17">
        <f t="shared" si="0"/>
        <v>11000</v>
      </c>
      <c r="G18" s="73"/>
    </row>
    <row r="19" spans="2:7" x14ac:dyDescent="0.25">
      <c r="B19" s="11" t="s">
        <v>70</v>
      </c>
      <c r="C19" s="8" t="s">
        <v>29</v>
      </c>
      <c r="D19" s="4">
        <v>53</v>
      </c>
      <c r="E19" s="4">
        <v>200</v>
      </c>
      <c r="F19" s="17">
        <f t="shared" si="0"/>
        <v>10600</v>
      </c>
      <c r="G19" s="73"/>
    </row>
    <row r="20" spans="2:7" x14ac:dyDescent="0.25">
      <c r="B20" s="11"/>
      <c r="C20" s="8"/>
      <c r="D20" s="4"/>
      <c r="E20" s="4"/>
      <c r="F20" s="17">
        <f t="shared" si="0"/>
        <v>0</v>
      </c>
      <c r="G20" s="73"/>
    </row>
    <row r="21" spans="2:7" x14ac:dyDescent="0.25">
      <c r="B21" s="11" t="s">
        <v>68</v>
      </c>
      <c r="C21" s="8" t="s">
        <v>74</v>
      </c>
      <c r="D21" s="4">
        <v>65</v>
      </c>
      <c r="E21" s="4">
        <v>40</v>
      </c>
      <c r="F21" s="17">
        <f t="shared" si="0"/>
        <v>2600</v>
      </c>
      <c r="G21" s="73"/>
    </row>
    <row r="22" spans="2:7" x14ac:dyDescent="0.25">
      <c r="B22" s="11"/>
      <c r="C22" s="8"/>
      <c r="D22" s="4"/>
      <c r="E22" s="4"/>
      <c r="F22" s="17">
        <f t="shared" si="0"/>
        <v>0</v>
      </c>
      <c r="G22" s="73"/>
    </row>
    <row r="23" spans="2:7" x14ac:dyDescent="0.25">
      <c r="B23" s="11"/>
      <c r="C23" s="8"/>
      <c r="D23" s="4"/>
      <c r="E23" s="4"/>
      <c r="F23" s="17">
        <f t="shared" si="0"/>
        <v>0</v>
      </c>
      <c r="G23" s="73"/>
    </row>
    <row r="24" spans="2:7" x14ac:dyDescent="0.25">
      <c r="B24" s="11"/>
      <c r="C24" s="8"/>
      <c r="D24" s="4"/>
      <c r="E24" s="4"/>
      <c r="F24" s="17">
        <f t="shared" si="0"/>
        <v>0</v>
      </c>
      <c r="G24" s="73"/>
    </row>
    <row r="25" spans="2:7" x14ac:dyDescent="0.25">
      <c r="B25" s="11"/>
      <c r="C25" s="8"/>
      <c r="D25" s="4"/>
      <c r="E25" s="4"/>
      <c r="F25" s="17">
        <f t="shared" si="0"/>
        <v>0</v>
      </c>
      <c r="G25" s="73"/>
    </row>
    <row r="26" spans="2:7" x14ac:dyDescent="0.25">
      <c r="B26" s="11"/>
      <c r="C26" s="8"/>
      <c r="D26" s="4"/>
      <c r="E26" s="4"/>
      <c r="F26" s="17">
        <f t="shared" si="0"/>
        <v>0</v>
      </c>
      <c r="G26" s="73"/>
    </row>
    <row r="27" spans="2:7" x14ac:dyDescent="0.25">
      <c r="B27" s="11"/>
      <c r="C27" s="8"/>
      <c r="D27" s="4"/>
      <c r="E27" s="4"/>
      <c r="F27" s="17">
        <f t="shared" si="0"/>
        <v>0</v>
      </c>
      <c r="G27" s="73"/>
    </row>
    <row r="28" spans="2:7" x14ac:dyDescent="0.25">
      <c r="B28" s="11"/>
      <c r="C28" s="8"/>
      <c r="D28" s="4"/>
      <c r="E28" s="4"/>
      <c r="F28" s="17">
        <f t="shared" si="0"/>
        <v>0</v>
      </c>
      <c r="G28" s="73"/>
    </row>
    <row r="29" spans="2:7" x14ac:dyDescent="0.25">
      <c r="B29" s="11"/>
      <c r="C29" s="8"/>
      <c r="D29" s="4"/>
      <c r="E29" s="4"/>
      <c r="F29" s="17">
        <f t="shared" si="0"/>
        <v>0</v>
      </c>
      <c r="G29" s="73"/>
    </row>
    <row r="30" spans="2:7" x14ac:dyDescent="0.25">
      <c r="B30" s="11"/>
      <c r="C30" s="8"/>
      <c r="D30" s="4"/>
      <c r="E30" s="4"/>
      <c r="F30" s="17">
        <f t="shared" si="0"/>
        <v>0</v>
      </c>
      <c r="G30" s="73"/>
    </row>
    <row r="31" spans="2:7" x14ac:dyDescent="0.25">
      <c r="B31" s="11"/>
      <c r="C31" s="8"/>
      <c r="D31" s="4"/>
      <c r="E31" s="4"/>
      <c r="F31" s="17">
        <f t="shared" si="0"/>
        <v>0</v>
      </c>
      <c r="G31" s="73"/>
    </row>
    <row r="32" spans="2:7" ht="18.75" customHeight="1" x14ac:dyDescent="0.25">
      <c r="B32" s="74" t="s">
        <v>30</v>
      </c>
      <c r="C32" s="75"/>
      <c r="D32" s="75"/>
      <c r="E32" s="75"/>
      <c r="F32" s="76"/>
      <c r="G32" s="73"/>
    </row>
    <row r="33" spans="2:7" x14ac:dyDescent="0.25">
      <c r="B33" s="11"/>
      <c r="C33" s="8"/>
      <c r="D33" s="4"/>
      <c r="E33" s="4"/>
      <c r="F33" s="17">
        <f>D33*E33</f>
        <v>0</v>
      </c>
      <c r="G33" s="73"/>
    </row>
    <row r="34" spans="2:7" x14ac:dyDescent="0.25">
      <c r="B34" s="11"/>
      <c r="C34" s="8"/>
      <c r="D34" s="4"/>
      <c r="E34" s="4"/>
      <c r="F34" s="17">
        <f t="shared" ref="F34:F44" si="1">D34*E34</f>
        <v>0</v>
      </c>
      <c r="G34" s="73"/>
    </row>
    <row r="35" spans="2:7" x14ac:dyDescent="0.25">
      <c r="B35" s="11"/>
      <c r="C35" s="8"/>
      <c r="D35" s="4"/>
      <c r="E35" s="4"/>
      <c r="F35" s="17">
        <f t="shared" si="1"/>
        <v>0</v>
      </c>
      <c r="G35" s="73"/>
    </row>
    <row r="36" spans="2:7" x14ac:dyDescent="0.25">
      <c r="B36" s="11"/>
      <c r="C36" s="8"/>
      <c r="D36" s="4"/>
      <c r="E36" s="4"/>
      <c r="F36" s="17">
        <f t="shared" si="1"/>
        <v>0</v>
      </c>
      <c r="G36" s="73"/>
    </row>
    <row r="37" spans="2:7" x14ac:dyDescent="0.25">
      <c r="B37" s="11"/>
      <c r="C37" s="8"/>
      <c r="D37" s="4"/>
      <c r="E37" s="4"/>
      <c r="F37" s="17">
        <f t="shared" si="1"/>
        <v>0</v>
      </c>
      <c r="G37" s="73"/>
    </row>
    <row r="38" spans="2:7" x14ac:dyDescent="0.25">
      <c r="B38" s="11"/>
      <c r="C38" s="8"/>
      <c r="D38" s="4"/>
      <c r="E38" s="4"/>
      <c r="F38" s="17">
        <f t="shared" si="1"/>
        <v>0</v>
      </c>
      <c r="G38" s="73"/>
    </row>
    <row r="39" spans="2:7" x14ac:dyDescent="0.25">
      <c r="B39" s="11"/>
      <c r="C39" s="8"/>
      <c r="D39" s="4"/>
      <c r="E39" s="4"/>
      <c r="F39" s="17">
        <f t="shared" si="1"/>
        <v>0</v>
      </c>
      <c r="G39" s="73"/>
    </row>
    <row r="40" spans="2:7" x14ac:dyDescent="0.25">
      <c r="B40" s="11"/>
      <c r="C40" s="8"/>
      <c r="D40" s="4"/>
      <c r="E40" s="4"/>
      <c r="F40" s="17">
        <f t="shared" si="1"/>
        <v>0</v>
      </c>
      <c r="G40" s="73"/>
    </row>
    <row r="41" spans="2:7" x14ac:dyDescent="0.25">
      <c r="B41" s="11"/>
      <c r="C41" s="8"/>
      <c r="D41" s="4"/>
      <c r="E41" s="4"/>
      <c r="F41" s="17">
        <f t="shared" si="1"/>
        <v>0</v>
      </c>
      <c r="G41" s="73"/>
    </row>
    <row r="42" spans="2:7" x14ac:dyDescent="0.25">
      <c r="B42" s="11"/>
      <c r="C42" s="8"/>
      <c r="D42" s="4"/>
      <c r="E42" s="4"/>
      <c r="F42" s="17">
        <f t="shared" si="1"/>
        <v>0</v>
      </c>
      <c r="G42" s="73"/>
    </row>
    <row r="43" spans="2:7" x14ac:dyDescent="0.25">
      <c r="B43" s="11"/>
      <c r="C43" s="8"/>
      <c r="D43" s="4"/>
      <c r="E43" s="4"/>
      <c r="F43" s="17">
        <f t="shared" si="1"/>
        <v>0</v>
      </c>
      <c r="G43" s="73"/>
    </row>
    <row r="44" spans="2:7" ht="13.8" thickBot="1" x14ac:dyDescent="0.3">
      <c r="B44" s="12"/>
      <c r="C44" s="13"/>
      <c r="D44" s="7"/>
      <c r="E44" s="7"/>
      <c r="F44" s="38">
        <f t="shared" si="1"/>
        <v>0</v>
      </c>
      <c r="G44" s="73"/>
    </row>
    <row r="45" spans="2:7" ht="29.25" customHeight="1" thickBot="1" x14ac:dyDescent="0.3">
      <c r="B45" s="35"/>
      <c r="C45" s="36"/>
      <c r="D45" s="36"/>
      <c r="E45" s="37" t="s">
        <v>31</v>
      </c>
      <c r="F45" s="39">
        <f>SUM(F7:F44)</f>
        <v>86200</v>
      </c>
    </row>
  </sheetData>
  <mergeCells count="3">
    <mergeCell ref="G6:G44"/>
    <mergeCell ref="B32:F32"/>
    <mergeCell ref="B3:F3"/>
  </mergeCells>
  <pageMargins left="0.7" right="0.7" top="0.75" bottom="0.75" header="0.3" footer="0.3"/>
  <pageSetup scale="72" orientation="portrait" r:id="rId1"/>
  <colBreaks count="1" manualBreakCount="1">
    <brk id="6"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B2:C67"/>
  <sheetViews>
    <sheetView showGridLines="0" tabSelected="1" topLeftCell="A34" zoomScaleNormal="100" workbookViewId="0">
      <selection activeCell="B56" sqref="B56"/>
    </sheetView>
  </sheetViews>
  <sheetFormatPr defaultColWidth="9.109375" defaultRowHeight="13.2" x14ac:dyDescent="0.25"/>
  <cols>
    <col min="1" max="1" width="2.6640625" style="2" customWidth="1"/>
    <col min="2" max="2" width="99.44140625" style="2" customWidth="1"/>
    <col min="3" max="3" width="24.44140625" style="2" customWidth="1"/>
    <col min="4" max="4" width="5.88671875" style="2" customWidth="1"/>
    <col min="5" max="16384" width="9.109375" style="2"/>
  </cols>
  <sheetData>
    <row r="2" spans="2:3" ht="15.6" x14ac:dyDescent="0.3">
      <c r="B2" s="82" t="s">
        <v>48</v>
      </c>
      <c r="C2" s="82"/>
    </row>
    <row r="3" spans="2:3" ht="13.8" thickBot="1" x14ac:dyDescent="0.3"/>
    <row r="4" spans="2:3" ht="18" customHeight="1" thickBot="1" x14ac:dyDescent="0.3">
      <c r="B4" s="87" t="s">
        <v>32</v>
      </c>
      <c r="C4" s="88"/>
    </row>
    <row r="5" spans="2:3" ht="12.75" customHeight="1" thickBot="1" x14ac:dyDescent="0.3"/>
    <row r="6" spans="2:3" x14ac:dyDescent="0.25">
      <c r="B6" s="83" t="s">
        <v>33</v>
      </c>
      <c r="C6" s="84"/>
    </row>
    <row r="7" spans="2:3" x14ac:dyDescent="0.25">
      <c r="B7" s="11" t="s">
        <v>56</v>
      </c>
      <c r="C7" s="14">
        <v>200</v>
      </c>
    </row>
    <row r="8" spans="2:3" x14ac:dyDescent="0.25">
      <c r="B8" s="11"/>
      <c r="C8" s="14">
        <v>0</v>
      </c>
    </row>
    <row r="9" spans="2:3" x14ac:dyDescent="0.25">
      <c r="B9" s="11"/>
      <c r="C9" s="14">
        <v>0</v>
      </c>
    </row>
    <row r="10" spans="2:3" x14ac:dyDescent="0.25">
      <c r="B10" s="11"/>
      <c r="C10" s="14">
        <v>0</v>
      </c>
    </row>
    <row r="11" spans="2:3" x14ac:dyDescent="0.25">
      <c r="B11" s="11"/>
      <c r="C11" s="14">
        <v>0</v>
      </c>
    </row>
    <row r="12" spans="2:3" x14ac:dyDescent="0.25">
      <c r="B12" s="11"/>
      <c r="C12" s="14">
        <v>0</v>
      </c>
    </row>
    <row r="13" spans="2:3" x14ac:dyDescent="0.25">
      <c r="B13" s="11"/>
      <c r="C13" s="14">
        <v>0</v>
      </c>
    </row>
    <row r="14" spans="2:3" x14ac:dyDescent="0.25">
      <c r="B14" s="11"/>
      <c r="C14" s="14">
        <v>0</v>
      </c>
    </row>
    <row r="15" spans="2:3" x14ac:dyDescent="0.25">
      <c r="B15" s="11"/>
      <c r="C15" s="14">
        <v>0</v>
      </c>
    </row>
    <row r="16" spans="2:3" x14ac:dyDescent="0.25">
      <c r="B16" s="11"/>
      <c r="C16" s="14">
        <v>0</v>
      </c>
    </row>
    <row r="17" spans="2:3" x14ac:dyDescent="0.25">
      <c r="B17" s="85" t="s">
        <v>34</v>
      </c>
      <c r="C17" s="86"/>
    </row>
    <row r="18" spans="2:3" x14ac:dyDescent="0.25">
      <c r="B18" s="11" t="s">
        <v>57</v>
      </c>
      <c r="C18" s="14">
        <v>0</v>
      </c>
    </row>
    <row r="19" spans="2:3" x14ac:dyDescent="0.25">
      <c r="B19" s="11" t="s">
        <v>51</v>
      </c>
      <c r="C19" s="14">
        <v>4200</v>
      </c>
    </row>
    <row r="20" spans="2:3" x14ac:dyDescent="0.25">
      <c r="B20" s="11"/>
      <c r="C20" s="14">
        <v>0</v>
      </c>
    </row>
    <row r="21" spans="2:3" x14ac:dyDescent="0.25">
      <c r="B21" s="11"/>
      <c r="C21" s="14">
        <v>0</v>
      </c>
    </row>
    <row r="22" spans="2:3" x14ac:dyDescent="0.25">
      <c r="B22" s="11"/>
      <c r="C22" s="14">
        <v>0</v>
      </c>
    </row>
    <row r="23" spans="2:3" x14ac:dyDescent="0.25">
      <c r="B23" s="11"/>
      <c r="C23" s="14">
        <v>0</v>
      </c>
    </row>
    <row r="24" spans="2:3" x14ac:dyDescent="0.25">
      <c r="B24" s="11"/>
      <c r="C24" s="14">
        <v>0</v>
      </c>
    </row>
    <row r="25" spans="2:3" x14ac:dyDescent="0.25">
      <c r="B25" s="11"/>
      <c r="C25" s="14">
        <v>0</v>
      </c>
    </row>
    <row r="26" spans="2:3" x14ac:dyDescent="0.25">
      <c r="B26" s="11"/>
      <c r="C26" s="14">
        <v>0</v>
      </c>
    </row>
    <row r="27" spans="2:3" x14ac:dyDescent="0.25">
      <c r="B27" s="80" t="s">
        <v>35</v>
      </c>
      <c r="C27" s="81"/>
    </row>
    <row r="28" spans="2:3" x14ac:dyDescent="0.25">
      <c r="B28" s="11" t="s">
        <v>58</v>
      </c>
      <c r="C28" s="14">
        <v>3000</v>
      </c>
    </row>
    <row r="29" spans="2:3" x14ac:dyDescent="0.25">
      <c r="B29" s="11"/>
      <c r="C29" s="14">
        <v>0</v>
      </c>
    </row>
    <row r="30" spans="2:3" x14ac:dyDescent="0.25">
      <c r="B30" s="11"/>
      <c r="C30" s="14">
        <v>0</v>
      </c>
    </row>
    <row r="31" spans="2:3" x14ac:dyDescent="0.25">
      <c r="B31" s="11"/>
      <c r="C31" s="14">
        <v>0</v>
      </c>
    </row>
    <row r="32" spans="2:3" x14ac:dyDescent="0.25">
      <c r="B32" s="11"/>
      <c r="C32" s="14">
        <v>0</v>
      </c>
    </row>
    <row r="33" spans="2:3" x14ac:dyDescent="0.25">
      <c r="B33" s="11"/>
      <c r="C33" s="14">
        <v>0</v>
      </c>
    </row>
    <row r="34" spans="2:3" x14ac:dyDescent="0.25">
      <c r="B34" s="11"/>
      <c r="C34" s="14">
        <v>0</v>
      </c>
    </row>
    <row r="35" spans="2:3" x14ac:dyDescent="0.25">
      <c r="B35" s="11"/>
      <c r="C35" s="14">
        <v>0</v>
      </c>
    </row>
    <row r="36" spans="2:3" x14ac:dyDescent="0.25">
      <c r="B36" s="11"/>
      <c r="C36" s="14">
        <v>0</v>
      </c>
    </row>
    <row r="37" spans="2:3" x14ac:dyDescent="0.25">
      <c r="B37" s="80" t="s">
        <v>36</v>
      </c>
      <c r="C37" s="81"/>
    </row>
    <row r="38" spans="2:3" x14ac:dyDescent="0.25">
      <c r="B38" s="11" t="s">
        <v>52</v>
      </c>
      <c r="C38" s="14">
        <v>2000</v>
      </c>
    </row>
    <row r="39" spans="2:3" x14ac:dyDescent="0.25">
      <c r="B39" s="11"/>
      <c r="C39" s="14">
        <v>0</v>
      </c>
    </row>
    <row r="40" spans="2:3" x14ac:dyDescent="0.25">
      <c r="B40" s="11"/>
      <c r="C40" s="14">
        <v>0</v>
      </c>
    </row>
    <row r="41" spans="2:3" x14ac:dyDescent="0.25">
      <c r="B41" s="11"/>
      <c r="C41" s="14">
        <v>0</v>
      </c>
    </row>
    <row r="42" spans="2:3" x14ac:dyDescent="0.25">
      <c r="B42" s="11"/>
      <c r="C42" s="14">
        <v>0</v>
      </c>
    </row>
    <row r="43" spans="2:3" x14ac:dyDescent="0.25">
      <c r="B43" s="11"/>
      <c r="C43" s="14">
        <v>0</v>
      </c>
    </row>
    <row r="44" spans="2:3" x14ac:dyDescent="0.25">
      <c r="B44" s="11"/>
      <c r="C44" s="14">
        <v>0</v>
      </c>
    </row>
    <row r="45" spans="2:3" x14ac:dyDescent="0.25">
      <c r="B45" s="11"/>
      <c r="C45" s="14">
        <v>0</v>
      </c>
    </row>
    <row r="46" spans="2:3" x14ac:dyDescent="0.25">
      <c r="B46" s="11"/>
      <c r="C46" s="14">
        <v>0</v>
      </c>
    </row>
    <row r="47" spans="2:3" x14ac:dyDescent="0.25">
      <c r="B47" s="11"/>
      <c r="C47" s="14">
        <v>0</v>
      </c>
    </row>
    <row r="48" spans="2:3" x14ac:dyDescent="0.25">
      <c r="B48" s="11"/>
      <c r="C48" s="14">
        <v>0</v>
      </c>
    </row>
    <row r="49" spans="2:3" x14ac:dyDescent="0.25">
      <c r="B49" s="80" t="s">
        <v>37</v>
      </c>
      <c r="C49" s="81"/>
    </row>
    <row r="50" spans="2:3" x14ac:dyDescent="0.25">
      <c r="B50" s="11" t="s">
        <v>53</v>
      </c>
      <c r="C50" s="14">
        <v>6240</v>
      </c>
    </row>
    <row r="51" spans="2:3" x14ac:dyDescent="0.25">
      <c r="B51" s="11" t="s">
        <v>60</v>
      </c>
      <c r="C51" s="14">
        <v>8000</v>
      </c>
    </row>
    <row r="52" spans="2:3" x14ac:dyDescent="0.25">
      <c r="B52" s="11" t="s">
        <v>59</v>
      </c>
      <c r="C52" s="14">
        <v>3120</v>
      </c>
    </row>
    <row r="53" spans="2:3" x14ac:dyDescent="0.25">
      <c r="B53" s="11" t="s">
        <v>61</v>
      </c>
      <c r="C53" s="14">
        <v>4800</v>
      </c>
    </row>
    <row r="54" spans="2:3" x14ac:dyDescent="0.25">
      <c r="B54" s="11" t="s">
        <v>54</v>
      </c>
      <c r="C54" s="14">
        <v>25000</v>
      </c>
    </row>
    <row r="55" spans="2:3" x14ac:dyDescent="0.25">
      <c r="B55" s="11" t="s">
        <v>55</v>
      </c>
      <c r="C55" s="14">
        <v>10000</v>
      </c>
    </row>
    <row r="56" spans="2:3" x14ac:dyDescent="0.25">
      <c r="B56" s="11" t="s">
        <v>75</v>
      </c>
      <c r="C56" s="14">
        <v>33000</v>
      </c>
    </row>
    <row r="57" spans="2:3" x14ac:dyDescent="0.25">
      <c r="B57" s="11"/>
      <c r="C57" s="14">
        <v>0</v>
      </c>
    </row>
    <row r="58" spans="2:3" x14ac:dyDescent="0.25">
      <c r="B58" s="11"/>
      <c r="C58" s="14">
        <v>0</v>
      </c>
    </row>
    <row r="59" spans="2:3" x14ac:dyDescent="0.25">
      <c r="B59" s="11"/>
      <c r="C59" s="14">
        <v>0</v>
      </c>
    </row>
    <row r="60" spans="2:3" x14ac:dyDescent="0.25">
      <c r="B60" s="11"/>
      <c r="C60" s="14">
        <v>0</v>
      </c>
    </row>
    <row r="61" spans="2:3" x14ac:dyDescent="0.25">
      <c r="B61" s="11"/>
      <c r="C61" s="14">
        <v>0</v>
      </c>
    </row>
    <row r="62" spans="2:3" x14ac:dyDescent="0.25">
      <c r="B62" s="11"/>
      <c r="C62" s="14">
        <v>0</v>
      </c>
    </row>
    <row r="63" spans="2:3" x14ac:dyDescent="0.25">
      <c r="B63" s="11"/>
      <c r="C63" s="14">
        <v>0</v>
      </c>
    </row>
    <row r="64" spans="2:3" x14ac:dyDescent="0.25">
      <c r="B64" s="11"/>
      <c r="C64" s="14">
        <v>0</v>
      </c>
    </row>
    <row r="65" spans="2:3" x14ac:dyDescent="0.25">
      <c r="B65" s="11"/>
      <c r="C65" s="14">
        <v>0</v>
      </c>
    </row>
    <row r="66" spans="2:3" ht="13.8" thickBot="1" x14ac:dyDescent="0.3">
      <c r="B66" s="12"/>
      <c r="C66" s="26">
        <v>0</v>
      </c>
    </row>
    <row r="67" spans="2:3" ht="24.75" customHeight="1" thickBot="1" x14ac:dyDescent="0.3">
      <c r="B67" s="40" t="s">
        <v>38</v>
      </c>
      <c r="C67" s="41">
        <f>SUM(C7:C66)</f>
        <v>99560</v>
      </c>
    </row>
  </sheetData>
  <sheetProtection algorithmName="SHA-512" hashValue="zwu+I3EXodO6a8SGdrmfozqLVwXInHDhwLLua/VEvfUWgVtZVuKYpZWpULaI54jVuQbplWKstmiBxKdYQvI1AA==" saltValue="1R70Xr+hxWDzFqzCy8C6WQ==" spinCount="100000" sheet="1" objects="1" scenarios="1"/>
  <mergeCells count="7">
    <mergeCell ref="B49:C49"/>
    <mergeCell ref="B2:C2"/>
    <mergeCell ref="B37:C37"/>
    <mergeCell ref="B6:C6"/>
    <mergeCell ref="B17:C17"/>
    <mergeCell ref="B27:C27"/>
    <mergeCell ref="B4:C4"/>
  </mergeCells>
  <pageMargins left="0.7" right="0.7" top="0.75" bottom="0.75" header="0.3" footer="0.3"/>
  <pageSetup scale="7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B4:F12"/>
  <sheetViews>
    <sheetView showGridLines="0" workbookViewId="0">
      <selection activeCell="C12" sqref="C12"/>
    </sheetView>
  </sheetViews>
  <sheetFormatPr defaultColWidth="9.109375" defaultRowHeight="13.2" x14ac:dyDescent="0.25"/>
  <cols>
    <col min="1" max="1" width="9.109375" style="2"/>
    <col min="2" max="2" width="25.6640625" style="2" customWidth="1"/>
    <col min="3" max="3" width="26.44140625" style="2" customWidth="1"/>
    <col min="4" max="16384" width="9.109375" style="2"/>
  </cols>
  <sheetData>
    <row r="4" spans="2:6" ht="15.6" x14ac:dyDescent="0.3">
      <c r="B4" s="48" t="s">
        <v>49</v>
      </c>
    </row>
    <row r="6" spans="2:6" ht="36" customHeight="1" x14ac:dyDescent="0.25">
      <c r="B6" s="89" t="s">
        <v>39</v>
      </c>
      <c r="C6" s="89"/>
      <c r="D6" s="89"/>
      <c r="E6" s="89"/>
      <c r="F6" s="89"/>
    </row>
    <row r="8" spans="2:6" ht="15.75" customHeight="1" x14ac:dyDescent="0.25">
      <c r="B8" s="49" t="s">
        <v>40</v>
      </c>
      <c r="C8" s="50">
        <v>4000</v>
      </c>
    </row>
    <row r="9" spans="2:6" ht="15.75" customHeight="1" x14ac:dyDescent="0.25">
      <c r="B9" s="49" t="s">
        <v>41</v>
      </c>
      <c r="C9" s="50">
        <v>4000</v>
      </c>
    </row>
    <row r="10" spans="2:6" ht="15.75" customHeight="1" x14ac:dyDescent="0.25">
      <c r="B10" s="49" t="s">
        <v>42</v>
      </c>
      <c r="C10" s="50">
        <v>4000</v>
      </c>
    </row>
    <row r="11" spans="2:6" ht="15.75" customHeight="1" x14ac:dyDescent="0.25">
      <c r="B11" s="49" t="s">
        <v>43</v>
      </c>
      <c r="C11" s="50">
        <v>4000</v>
      </c>
    </row>
    <row r="12" spans="2:6" ht="22.5" customHeight="1" x14ac:dyDescent="0.25">
      <c r="B12" s="52" t="s">
        <v>44</v>
      </c>
      <c r="C12" s="51">
        <f>SUM(C8:C11)</f>
        <v>16000</v>
      </c>
    </row>
  </sheetData>
  <sheetProtection algorithmName="SHA-512" hashValue="P49Gt8a4uy7CYLfKfAZHcWR77UZSZWvvk4OQxBp9/xHqNQfhHNNEEvj4ERgNaSpoiCtPRbUTG/XAJAVY1IxcLw==" saltValue="yoC58WgaoI0M0lCbn/UVEQ==" spinCount="100000" sheet="1" objects="1" scenarios="1"/>
  <mergeCells count="1">
    <mergeCell ref="B6:F6"/>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Category xmlns="3159b18a-1c9e-40ae-afe6-d35ac3692f3a"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A2BC54CE6970C43A39D4F4604DF7C41" ma:contentTypeVersion="12" ma:contentTypeDescription="Create a new document." ma:contentTypeScope="" ma:versionID="a4d9c1f2bc3b38421fa2616c07b50a7a">
  <xsd:schema xmlns:xsd="http://www.w3.org/2001/XMLSchema" xmlns:xs="http://www.w3.org/2001/XMLSchema" xmlns:p="http://schemas.microsoft.com/office/2006/metadata/properties" xmlns:ns2="1113b451-1eee-4937-a542-db638fb04653" xmlns:ns3="3159b18a-1c9e-40ae-afe6-d35ac3692f3a" targetNamespace="http://schemas.microsoft.com/office/2006/metadata/properties" ma:root="true" ma:fieldsID="b51021bea1d9fb82e67925185d0f35a1" ns2:_="" ns3:_="">
    <xsd:import namespace="1113b451-1eee-4937-a542-db638fb04653"/>
    <xsd:import namespace="3159b18a-1c9e-40ae-afe6-d35ac3692f3a"/>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3:Category"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13b451-1eee-4937-a542-db638fb0465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159b18a-1c9e-40ae-afe6-d35ac3692f3a"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Category" ma:index="16" nillable="true" ma:displayName="Category" ma:format="Dropdown" ma:internalName="Category">
      <xsd:simpleType>
        <xsd:restriction base="dms:Choice">
          <xsd:enumeration value="SHARED"/>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B5A64F9-6EFE-4BFB-AB31-B69CA8692F8C}">
  <ds:schemaRefs>
    <ds:schemaRef ds:uri="http://schemas.microsoft.com/sharepoint/v3/contenttype/forms"/>
  </ds:schemaRefs>
</ds:datastoreItem>
</file>

<file path=customXml/itemProps2.xml><?xml version="1.0" encoding="utf-8"?>
<ds:datastoreItem xmlns:ds="http://schemas.openxmlformats.org/officeDocument/2006/customXml" ds:itemID="{48849EA7-AD35-40ED-9932-A6D49B4ADFF8}">
  <ds:schemaRefs>
    <ds:schemaRef ds:uri="http://schemas.microsoft.com/office/2006/metadata/properties"/>
    <ds:schemaRef ds:uri="http://schemas.microsoft.com/office/infopath/2007/PartnerControls"/>
    <ds:schemaRef ds:uri="3159b18a-1c9e-40ae-afe6-d35ac3692f3a"/>
  </ds:schemaRefs>
</ds:datastoreItem>
</file>

<file path=customXml/itemProps3.xml><?xml version="1.0" encoding="utf-8"?>
<ds:datastoreItem xmlns:ds="http://schemas.openxmlformats.org/officeDocument/2006/customXml" ds:itemID="{DF8D2F83-F59D-4414-9CE9-619722EF6D8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113b451-1eee-4937-a542-db638fb04653"/>
    <ds:schemaRef ds:uri="3159b18a-1c9e-40ae-afe6-d35ac3692f3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INSTRUCTIONS</vt:lpstr>
      <vt:lpstr>Cost Summary</vt:lpstr>
      <vt:lpstr>Personnel Costs</vt:lpstr>
      <vt:lpstr>Non-Personnel Costs</vt:lpstr>
      <vt:lpstr>Maintenance</vt:lpstr>
    </vt:vector>
  </TitlesOfParts>
  <Manager/>
  <Company>State of Indiana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Molly Martin</dc:creator>
  <cp:keywords/>
  <dc:description/>
  <cp:lastModifiedBy>Todd Raish</cp:lastModifiedBy>
  <cp:revision/>
  <dcterms:created xsi:type="dcterms:W3CDTF">2010-07-15T15:25:53Z</dcterms:created>
  <dcterms:modified xsi:type="dcterms:W3CDTF">2020-12-01T19:43:14Z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0x0101005A2BC54CE6970C43A39D4F4604DF7C41</vt:lpwstr>
  </property>
</Properties>
</file>